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E:\Product - Customer Love\Tools for Product Customer Love\"/>
    </mc:Choice>
  </mc:AlternateContent>
  <xr:revisionPtr revIDLastSave="0" documentId="13_ncr:1_{D03ED3E9-A13A-43A4-8250-51B307389378}" xr6:coauthVersionLast="36" xr6:coauthVersionMax="36" xr10:uidLastSave="{00000000-0000-0000-0000-000000000000}"/>
  <bookViews>
    <workbookView xWindow="0" yWindow="0" windowWidth="23040" windowHeight="8211" xr2:uid="{00000000-000D-0000-FFFF-FFFF00000000}"/>
  </bookViews>
  <sheets>
    <sheet name="Marketing Budget Plan" sheetId="7" r:id="rId1"/>
    <sheet name="Product budget - monthly" sheetId="8" r:id="rId2"/>
    <sheet name="Event Budget" sheetId="9" r:id="rId3"/>
  </sheets>
  <definedNames>
    <definedName name="_xlnm._FilterDatabase" localSheetId="0" hidden="1">'Marketing Budget Plan'!$A$7:$D$11</definedName>
    <definedName name="_xlnm.Print_Titles" localSheetId="0">'Marketing Budget Plan'!$5:$5</definedName>
  </definedNames>
  <calcPr calcId="162913"/>
  <customWorkbookViews>
    <customWorkbookView name="darcie - Personal View" guid="{EEDD1B77-D165-48DB-B06A-8BE20C52DE8D}" mergeInterval="0" personalView="1" maximized="1" windowWidth="1020" windowHeight="592" activeSheetId="1"/>
    <customWorkbookView name="Astrid Klopsch - Personal View" guid="{436D111F-628A-46A2-A6BF-7830CC8DF5B7}" mergeInterval="0" personalView="1" maximized="1" windowWidth="988" windowHeight="369" activeSheetId="1"/>
    <customWorkbookView name="Eileen  Brewer - Personal View" guid="{CCE102FF-7A4A-40A9-B3BE-A5FD62318598}" mergeInterval="0" personalView="1" maximized="1" windowWidth="984" windowHeight="558" activeSheetId="1"/>
    <customWorkbookView name="Astrid - Personal View" guid="{BAAEBD33-55A1-4BE1-819C-02523CC96E6A}" mergeInterval="0" personalView="1" maximized="1" windowWidth="1003" windowHeight="233" activeSheetId="1"/>
  </customWorkbookViews>
</workbook>
</file>

<file path=xl/calcChain.xml><?xml version="1.0" encoding="utf-8"?>
<calcChain xmlns="http://schemas.openxmlformats.org/spreadsheetml/2006/main">
  <c r="C41" i="9" l="1"/>
  <c r="C40" i="9"/>
  <c r="C39" i="9"/>
  <c r="C38" i="9"/>
  <c r="C42" i="9" s="1"/>
  <c r="C37" i="9"/>
  <c r="F29" i="9"/>
  <c r="G28" i="9"/>
  <c r="D28" i="9"/>
  <c r="D27" i="9"/>
  <c r="G27" i="9" s="1"/>
  <c r="D26" i="9"/>
  <c r="G26" i="9" s="1"/>
  <c r="G25" i="9"/>
  <c r="D25" i="9"/>
  <c r="D24" i="9"/>
  <c r="B41" i="9" s="1"/>
  <c r="D41" i="9" s="1"/>
  <c r="D22" i="9"/>
  <c r="G22" i="9" s="1"/>
  <c r="G21" i="9"/>
  <c r="D21" i="9"/>
  <c r="D20" i="9"/>
  <c r="B40" i="9" s="1"/>
  <c r="D40" i="9" s="1"/>
  <c r="D18" i="9"/>
  <c r="G18" i="9" s="1"/>
  <c r="G17" i="9"/>
  <c r="D17" i="9"/>
  <c r="D16" i="9"/>
  <c r="G16" i="9" s="1"/>
  <c r="D15" i="9"/>
  <c r="G15" i="9" s="1"/>
  <c r="G13" i="9"/>
  <c r="D13" i="9"/>
  <c r="D12" i="9"/>
  <c r="G12" i="9" s="1"/>
  <c r="D11" i="9"/>
  <c r="B38" i="9" s="1"/>
  <c r="D38" i="9" s="1"/>
  <c r="G9" i="9"/>
  <c r="D9" i="9"/>
  <c r="D8" i="9"/>
  <c r="G8" i="9" s="1"/>
  <c r="D7" i="9"/>
  <c r="G7" i="9" s="1"/>
  <c r="G6" i="9"/>
  <c r="D6" i="9"/>
  <c r="D5" i="9"/>
  <c r="D29" i="9" s="1"/>
  <c r="G11" i="9" l="1"/>
  <c r="G5" i="9"/>
  <c r="G20" i="9"/>
  <c r="B39" i="9"/>
  <c r="D39" i="9" s="1"/>
  <c r="G24" i="9"/>
  <c r="B37" i="9"/>
  <c r="D37" i="9" l="1"/>
  <c r="B42" i="9"/>
  <c r="D42" i="9" s="1"/>
  <c r="G29" i="9"/>
  <c r="C18" i="8" l="1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C6" i="8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B18" i="8"/>
  <c r="B13" i="8"/>
  <c r="B10" i="8"/>
  <c r="B6" i="8"/>
  <c r="X22" i="8"/>
  <c r="V22" i="8"/>
  <c r="T22" i="8"/>
  <c r="R22" i="8"/>
  <c r="P22" i="8"/>
  <c r="N22" i="8"/>
  <c r="L22" i="8"/>
  <c r="J22" i="8"/>
  <c r="H22" i="8"/>
  <c r="F22" i="8"/>
  <c r="D22" i="8"/>
  <c r="B22" i="8"/>
  <c r="Z22" i="8" s="1"/>
  <c r="Z21" i="8"/>
  <c r="Z20" i="8"/>
  <c r="Z19" i="8"/>
  <c r="Z17" i="8"/>
  <c r="Z16" i="8"/>
  <c r="Z15" i="8"/>
  <c r="Z14" i="8"/>
  <c r="Z12" i="8"/>
  <c r="Z11" i="8"/>
  <c r="Z9" i="8"/>
  <c r="Z8" i="8"/>
  <c r="Z7" i="8"/>
  <c r="D52" i="7" l="1"/>
  <c r="D51" i="7"/>
  <c r="D50" i="7"/>
  <c r="D49" i="7"/>
  <c r="D53" i="7" s="1"/>
  <c r="D48" i="7"/>
  <c r="D44" i="7"/>
  <c r="D43" i="7"/>
  <c r="D42" i="7"/>
  <c r="D41" i="7"/>
  <c r="D40" i="7"/>
  <c r="D36" i="7"/>
  <c r="D35" i="7"/>
  <c r="D34" i="7"/>
  <c r="D33" i="7"/>
  <c r="D32" i="7"/>
  <c r="D28" i="7"/>
  <c r="D27" i="7"/>
  <c r="D26" i="7"/>
  <c r="D25" i="7"/>
  <c r="D24" i="7"/>
  <c r="D20" i="7"/>
  <c r="D19" i="7"/>
  <c r="D18" i="7"/>
  <c r="D17" i="7"/>
  <c r="D16" i="7"/>
  <c r="D12" i="7"/>
  <c r="D11" i="7"/>
  <c r="D10" i="7"/>
  <c r="D9" i="7"/>
  <c r="D8" i="7"/>
  <c r="D13" i="7" l="1"/>
  <c r="D29" i="7"/>
  <c r="D37" i="7"/>
  <c r="D45" i="7"/>
  <c r="D21" i="7"/>
  <c r="D58" i="7" l="1"/>
</calcChain>
</file>

<file path=xl/sharedStrings.xml><?xml version="1.0" encoding="utf-8"?>
<sst xmlns="http://schemas.openxmlformats.org/spreadsheetml/2006/main" count="135" uniqueCount="84">
  <si>
    <t>БАТЛАВ. ................................../                                                           /</t>
  </si>
  <si>
    <t>БҮТЭЭГДЭХҮҮН ҮЙЛЧИЛГЭЭ ЗАХ ЗЭЭЛД НЭВТРҮҮЛЭХ МАРКЕТИНГИЙН ТӨСӨВ</t>
  </si>
  <si>
    <t>Бүтээгдэхүүний нэр:............................</t>
  </si>
  <si>
    <t>Төслийн удирдагчийн нэр:..........................................</t>
  </si>
  <si>
    <t>Зардлын зүйл</t>
  </si>
  <si>
    <t>Тоо хэмжээ</t>
  </si>
  <si>
    <t>Нэгжийн үнэ</t>
  </si>
  <si>
    <t>Нийт төсөв</t>
  </si>
  <si>
    <t>Тайлбар, мэдээлэл</t>
  </si>
  <si>
    <t>НИЙТ ТӨСӨВ</t>
  </si>
  <si>
    <t>Боловсруулсан:................................../                                   /</t>
  </si>
  <si>
    <t>Хянасан:................................../                                   /</t>
  </si>
  <si>
    <t>Огноо:</t>
  </si>
  <si>
    <t>Бүтээгдэхүүний танилцуулга, материал</t>
  </si>
  <si>
    <t>Брошур, танилцуулга хэвлэлт</t>
  </si>
  <si>
    <t>Вэбийн танилцуулга</t>
  </si>
  <si>
    <t>Борлуулалтын танилцуулга</t>
  </si>
  <si>
    <t>Харилцагчийн ашиглах материал</t>
  </si>
  <si>
    <t>Нийт</t>
  </si>
  <si>
    <t>Сошиал сувгийн маркетинг</t>
  </si>
  <si>
    <t>Фэйсбүүк сурталчилгаа</t>
  </si>
  <si>
    <t>Youtube сургалчилгаа</t>
  </si>
  <si>
    <t>Google сурталчилгаа</t>
  </si>
  <si>
    <t>гэх мэт бусад</t>
  </si>
  <si>
    <t>Олон нийтийн харилцаа</t>
  </si>
  <si>
    <t>Хэвлэлийн мэдээлэл</t>
  </si>
  <si>
    <t>Албан ёсны нээлтийн үйл ажиллагаа</t>
  </si>
  <si>
    <t>Вэб мэдээлэл</t>
  </si>
  <si>
    <t>Сонин хэвлэлийн мэдээлэл</t>
  </si>
  <si>
    <t>Гэх мэт</t>
  </si>
  <si>
    <t>Шууд сурталчилгаа</t>
  </si>
  <si>
    <t>Арга хэмжээ, эвент зохион байгуулах</t>
  </si>
  <si>
    <t>Шууд сурталчилгааны хэрэгсэлүүд</t>
  </si>
  <si>
    <t>Утсан сурталчилгаа</t>
  </si>
  <si>
    <t>Мессеж сурталчилгаа</t>
  </si>
  <si>
    <t>гэх мэт</t>
  </si>
  <si>
    <t>ТВ сурталчилгаа</t>
  </si>
  <si>
    <t>Реклам бүтээх</t>
  </si>
  <si>
    <t>Реклам цацах - мэдээллийн хэрэгсэлээр салгах</t>
  </si>
  <si>
    <t>Бусад суваг</t>
  </si>
  <si>
    <t>Зардлын бүлэг</t>
  </si>
  <si>
    <t>Зардлын зүйл №1</t>
  </si>
  <si>
    <t>Зардлын зүйл №2</t>
  </si>
  <si>
    <t>Зардлын зүйл №3</t>
  </si>
  <si>
    <t>Бүтээгдэхүүний төслийн зардал</t>
  </si>
  <si>
    <t>Төлөвлөгдсөн төсөв - гүйцэтгэл</t>
  </si>
  <si>
    <t>Төсөвлөсөн</t>
  </si>
  <si>
    <t>Гүйцэтгэл</t>
  </si>
  <si>
    <t>(мянга, саяар нарийвчлах)</t>
  </si>
  <si>
    <t>мөр нэмэх</t>
  </si>
  <si>
    <r>
      <t>АРГА ХЭМЖЭЭНИЙ ТӨСӨВ: [</t>
    </r>
    <r>
      <rPr>
        <sz val="24"/>
        <color indexed="8"/>
        <rFont val="Calibri"/>
        <family val="2"/>
      </rPr>
      <t>арга хэмжээний нэр энд орох]</t>
    </r>
  </si>
  <si>
    <t>Тоо ширхэг</t>
  </si>
  <si>
    <t>Төсөв</t>
  </si>
  <si>
    <t>Тайлбар</t>
  </si>
  <si>
    <t>Зөрүү</t>
  </si>
  <si>
    <t>Зөрүүгийн тайлбар</t>
  </si>
  <si>
    <t>БАЙР ТАЛБАЙ</t>
  </si>
  <si>
    <t>Талбай (заал, өрөө, байршил) түрээс</t>
  </si>
  <si>
    <t>Ашиглах эд хөрөнгө (ширээ, ТВ, сандал г.м) түрээс</t>
  </si>
  <si>
    <t>Тоног төхөөрөмжийн түрээс (дэлгэц, компьютер, хөгжим г.м)</t>
  </si>
  <si>
    <t>Засал чимэглэтэй холбоотой зардал</t>
  </si>
  <si>
    <t>Хаяг рекламтай холбоотой (угтах стэнд, чиглүүлэх самбар г.м)</t>
  </si>
  <si>
    <t>ЦАЙ, ХООЛ</t>
  </si>
  <si>
    <t>Хоол</t>
  </si>
  <si>
    <t>Уух зүйлс</t>
  </si>
  <si>
    <t>Бусад зүйлс</t>
  </si>
  <si>
    <t>ХӨТӨЛБӨР</t>
  </si>
  <si>
    <t>Хөтлөгчийн зардал</t>
  </si>
  <si>
    <t>Үзүүлбэрийн зардал</t>
  </si>
  <si>
    <t>Зочин төлөөлөгчтэй холбоотой зардал</t>
  </si>
  <si>
    <t>Бусад зардал</t>
  </si>
  <si>
    <t>ИДЭВХЖҮҮЛЭЛТ</t>
  </si>
  <si>
    <t>Төлбөртэй сургалчилгааны зардал</t>
  </si>
  <si>
    <t>Арга хэмжээний вэб сайт, page хөгжүүлэлт</t>
  </si>
  <si>
    <t>Бусад тусгай үйл ажиллагаа</t>
  </si>
  <si>
    <t>ДАГАЛДАХ ЗҮЙЛС</t>
  </si>
  <si>
    <t>Нэр зүүх хаяг, Badge зэрэг зүйлс</t>
  </si>
  <si>
    <t>Хэвлэмэл хөтөлбөр, мэдээлэл сурталчилгаа</t>
  </si>
  <si>
    <t>Жижиг дурсгалын зүйлс</t>
  </si>
  <si>
    <t>Дэвтэр, бал гэх мэт зүйлс</t>
  </si>
  <si>
    <t>Бусад</t>
  </si>
  <si>
    <t>НИЙТ</t>
  </si>
  <si>
    <t>Төсвийн нэгтгэл</t>
  </si>
  <si>
    <t>Бодит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</si>
</sst>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&quot;$&quot;#,##0.00"/>
    <numFmt numFmtId="165" formatCode="[$₮-450]\ #,##0.00;[Red]\-[$₮-450]\ #,##0.00"/>
    <numFmt numFmtId="166" formatCode="[$₮-450]\ #,##0.00"/>
    <numFmt numFmtId="167" formatCode="[$₮-450]\ #,##0"/>
    <numFmt numFmtId="168" formatCode="&quot;$&quot;#,##0"/>
    <numFmt numFmtId="169" formatCode="&quot;$&quot;#,##0.00;[Red]\-&quot;$&quot;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72"/>
      <name val="Calibri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A2D507"/>
        <bgColor indexed="64"/>
      </patternFill>
    </fill>
    <fill>
      <patternFill patternType="solid">
        <fgColor rgb="FFFEBC09"/>
        <bgColor indexed="64"/>
      </patternFill>
    </fill>
    <fill>
      <patternFill patternType="solid">
        <fgColor rgb="FF1295FF"/>
        <bgColor indexed="64"/>
      </patternFill>
    </fill>
    <fill>
      <patternFill patternType="solid">
        <fgColor rgb="FFE9009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1" fillId="0" borderId="0"/>
  </cellStyleXfs>
  <cellXfs count="145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3" fontId="5" fillId="0" borderId="0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164" fontId="5" fillId="0" borderId="0" xfId="1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" fontId="5" fillId="3" borderId="3" xfId="1" applyNumberFormat="1" applyFont="1" applyFill="1" applyBorder="1" applyAlignment="1">
      <alignment horizontal="center" vertical="center" wrapText="1"/>
    </xf>
    <xf numFmtId="164" fontId="5" fillId="3" borderId="3" xfId="1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1" fontId="5" fillId="2" borderId="7" xfId="1" applyNumberFormat="1" applyFont="1" applyFill="1" applyBorder="1" applyAlignment="1">
      <alignment horizontal="center" vertical="center" wrapText="1"/>
    </xf>
    <xf numFmtId="164" fontId="5" fillId="2" borderId="7" xfId="1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/>
    </xf>
    <xf numFmtId="164" fontId="5" fillId="2" borderId="7" xfId="1" applyNumberFormat="1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164" fontId="5" fillId="2" borderId="12" xfId="1" applyNumberFormat="1" applyFont="1" applyFill="1" applyBorder="1" applyAlignment="1">
      <alignment horizontal="center" vertical="center" wrapText="1"/>
    </xf>
    <xf numFmtId="164" fontId="5" fillId="2" borderId="13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5" fontId="6" fillId="0" borderId="5" xfId="1" applyNumberFormat="1" applyFont="1" applyFill="1" applyBorder="1" applyAlignment="1">
      <alignment horizontal="right" vertical="center" wrapText="1"/>
    </xf>
    <xf numFmtId="165" fontId="5" fillId="0" borderId="5" xfId="1" applyNumberFormat="1" applyFont="1" applyFill="1" applyBorder="1" applyAlignment="1">
      <alignment horizontal="right" vertical="center" wrapText="1"/>
    </xf>
    <xf numFmtId="166" fontId="5" fillId="2" borderId="12" xfId="1" applyNumberFormat="1" applyFont="1" applyFill="1" applyBorder="1" applyAlignment="1">
      <alignment horizontal="right" vertical="center" wrapText="1"/>
    </xf>
    <xf numFmtId="1" fontId="5" fillId="0" borderId="0" xfId="0" applyNumberFormat="1" applyFont="1" applyFill="1" applyAlignment="1">
      <alignment horizontal="left" vertical="center"/>
    </xf>
    <xf numFmtId="164" fontId="5" fillId="3" borderId="15" xfId="0" applyNumberFormat="1" applyFont="1" applyFill="1" applyBorder="1" applyAlignment="1">
      <alignment horizontal="right" vertical="center"/>
    </xf>
    <xf numFmtId="166" fontId="5" fillId="3" borderId="15" xfId="0" applyNumberFormat="1" applyFont="1" applyFill="1" applyBorder="1" applyAlignment="1">
      <alignment horizontal="right" vertical="center"/>
    </xf>
    <xf numFmtId="0" fontId="5" fillId="3" borderId="16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right" vertical="center" wrapText="1"/>
    </xf>
    <xf numFmtId="0" fontId="7" fillId="0" borderId="0" xfId="2" applyFont="1"/>
    <xf numFmtId="0" fontId="8" fillId="0" borderId="0" xfId="2" applyFont="1"/>
    <xf numFmtId="0" fontId="9" fillId="4" borderId="0" xfId="2" applyFont="1" applyFill="1"/>
    <xf numFmtId="0" fontId="10" fillId="4" borderId="0" xfId="2" applyFont="1" applyFill="1"/>
    <xf numFmtId="0" fontId="10" fillId="0" borderId="17" xfId="2" applyFont="1" applyBorder="1"/>
    <xf numFmtId="0" fontId="11" fillId="6" borderId="17" xfId="2" applyFont="1" applyFill="1" applyBorder="1"/>
    <xf numFmtId="0" fontId="11" fillId="7" borderId="17" xfId="2" applyFont="1" applyFill="1" applyBorder="1"/>
    <xf numFmtId="0" fontId="11" fillId="8" borderId="17" xfId="2" applyFont="1" applyFill="1" applyBorder="1"/>
    <xf numFmtId="0" fontId="8" fillId="0" borderId="0" xfId="2" applyFont="1" applyBorder="1"/>
    <xf numFmtId="0" fontId="11" fillId="5" borderId="18" xfId="2" applyFont="1" applyFill="1" applyBorder="1"/>
    <xf numFmtId="167" fontId="10" fillId="5" borderId="18" xfId="2" applyNumberFormat="1" applyFont="1" applyFill="1" applyBorder="1"/>
    <xf numFmtId="167" fontId="10" fillId="0" borderId="17" xfId="2" applyNumberFormat="1" applyFont="1" applyBorder="1"/>
    <xf numFmtId="167" fontId="10" fillId="6" borderId="17" xfId="2" applyNumberFormat="1" applyFont="1" applyFill="1" applyBorder="1"/>
    <xf numFmtId="167" fontId="10" fillId="7" borderId="17" xfId="2" applyNumberFormat="1" applyFont="1" applyFill="1" applyBorder="1"/>
    <xf numFmtId="167" fontId="10" fillId="8" borderId="17" xfId="2" applyNumberFormat="1" applyFont="1" applyFill="1" applyBorder="1"/>
    <xf numFmtId="0" fontId="9" fillId="3" borderId="17" xfId="2" applyFont="1" applyFill="1" applyBorder="1"/>
    <xf numFmtId="167" fontId="9" fillId="3" borderId="17" xfId="2" applyNumberFormat="1" applyFont="1" applyFill="1" applyBorder="1"/>
    <xf numFmtId="0" fontId="7" fillId="3" borderId="0" xfId="2" applyFont="1" applyFill="1"/>
    <xf numFmtId="0" fontId="8" fillId="0" borderId="0" xfId="2" applyFont="1" applyAlignment="1">
      <alignment wrapText="1"/>
    </xf>
    <xf numFmtId="0" fontId="12" fillId="0" borderId="0" xfId="2" applyFont="1" applyAlignment="1">
      <alignment wrapText="1"/>
    </xf>
    <xf numFmtId="0" fontId="13" fillId="4" borderId="0" xfId="2" applyFont="1" applyFill="1" applyAlignment="1">
      <alignment wrapText="1"/>
    </xf>
    <xf numFmtId="0" fontId="14" fillId="4" borderId="0" xfId="2" applyFont="1" applyFill="1" applyAlignment="1">
      <alignment wrapText="1"/>
    </xf>
    <xf numFmtId="17" fontId="14" fillId="3" borderId="23" xfId="2" applyNumberFormat="1" applyFont="1" applyFill="1" applyBorder="1" applyAlignment="1">
      <alignment horizontal="center" wrapText="1"/>
    </xf>
    <xf numFmtId="167" fontId="14" fillId="5" borderId="18" xfId="2" applyNumberFormat="1" applyFont="1" applyFill="1" applyBorder="1" applyAlignment="1">
      <alignment wrapText="1"/>
    </xf>
    <xf numFmtId="167" fontId="14" fillId="0" borderId="17" xfId="2" applyNumberFormat="1" applyFont="1" applyBorder="1" applyAlignment="1">
      <alignment wrapText="1"/>
    </xf>
    <xf numFmtId="167" fontId="14" fillId="6" borderId="17" xfId="2" applyNumberFormat="1" applyFont="1" applyFill="1" applyBorder="1" applyAlignment="1">
      <alignment wrapText="1"/>
    </xf>
    <xf numFmtId="167" fontId="14" fillId="7" borderId="17" xfId="2" applyNumberFormat="1" applyFont="1" applyFill="1" applyBorder="1" applyAlignment="1">
      <alignment wrapText="1"/>
    </xf>
    <xf numFmtId="167" fontId="14" fillId="8" borderId="17" xfId="2" applyNumberFormat="1" applyFont="1" applyFill="1" applyBorder="1" applyAlignment="1">
      <alignment wrapText="1"/>
    </xf>
    <xf numFmtId="167" fontId="13" fillId="3" borderId="17" xfId="2" applyNumberFormat="1" applyFont="1" applyFill="1" applyBorder="1" applyAlignment="1">
      <alignment wrapText="1"/>
    </xf>
    <xf numFmtId="0" fontId="5" fillId="3" borderId="14" xfId="0" applyFont="1" applyFill="1" applyBorder="1" applyAlignment="1">
      <alignment horizontal="right" vertical="center"/>
    </xf>
    <xf numFmtId="0" fontId="6" fillId="3" borderId="1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7" fontId="14" fillId="3" borderId="20" xfId="2" applyNumberFormat="1" applyFont="1" applyFill="1" applyBorder="1" applyAlignment="1">
      <alignment horizontal="center" wrapText="1"/>
    </xf>
    <xf numFmtId="17" fontId="14" fillId="3" borderId="21" xfId="2" applyNumberFormat="1" applyFont="1" applyFill="1" applyBorder="1" applyAlignment="1">
      <alignment horizontal="center" wrapText="1"/>
    </xf>
    <xf numFmtId="17" fontId="10" fillId="3" borderId="24" xfId="2" applyNumberFormat="1" applyFont="1" applyFill="1" applyBorder="1" applyAlignment="1">
      <alignment horizontal="center"/>
    </xf>
    <xf numFmtId="17" fontId="10" fillId="3" borderId="25" xfId="2" applyNumberFormat="1" applyFont="1" applyFill="1" applyBorder="1" applyAlignment="1">
      <alignment horizontal="center"/>
    </xf>
    <xf numFmtId="0" fontId="10" fillId="3" borderId="19" xfId="2" applyFont="1" applyFill="1" applyBorder="1" applyAlignment="1">
      <alignment horizontal="center" vertical="center"/>
    </xf>
    <xf numFmtId="0" fontId="10" fillId="3" borderId="22" xfId="2" applyFont="1" applyFill="1" applyBorder="1" applyAlignment="1">
      <alignment horizontal="center" vertical="center"/>
    </xf>
    <xf numFmtId="0" fontId="16" fillId="0" borderId="0" xfId="3" applyFont="1"/>
    <xf numFmtId="0" fontId="1" fillId="0" borderId="0" xfId="3"/>
    <xf numFmtId="0" fontId="18" fillId="3" borderId="17" xfId="3" applyFont="1" applyFill="1" applyBorder="1" applyAlignment="1">
      <alignment horizontal="center" vertical="center" wrapText="1"/>
    </xf>
    <xf numFmtId="0" fontId="19" fillId="3" borderId="17" xfId="3" applyFont="1" applyFill="1" applyBorder="1" applyAlignment="1">
      <alignment horizontal="center" vertical="center" wrapText="1"/>
    </xf>
    <xf numFmtId="17" fontId="19" fillId="3" borderId="17" xfId="3" applyNumberFormat="1" applyFont="1" applyFill="1" applyBorder="1" applyAlignment="1">
      <alignment horizontal="center" vertical="center" wrapText="1"/>
    </xf>
    <xf numFmtId="17" fontId="18" fillId="0" borderId="0" xfId="3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21" fillId="9" borderId="17" xfId="3" applyFont="1" applyFill="1" applyBorder="1"/>
    <xf numFmtId="168" fontId="22" fillId="9" borderId="17" xfId="3" applyNumberFormat="1" applyFont="1" applyFill="1" applyBorder="1"/>
    <xf numFmtId="168" fontId="22" fillId="0" borderId="0" xfId="3" applyNumberFormat="1" applyFont="1" applyFill="1" applyBorder="1"/>
    <xf numFmtId="168" fontId="23" fillId="0" borderId="0" xfId="3" applyNumberFormat="1" applyFont="1" applyFill="1" applyBorder="1"/>
    <xf numFmtId="168" fontId="24" fillId="0" borderId="0" xfId="3" applyNumberFormat="1" applyFont="1" applyFill="1" applyBorder="1"/>
    <xf numFmtId="40" fontId="22" fillId="0" borderId="0" xfId="3" applyNumberFormat="1" applyFont="1" applyFill="1" applyBorder="1"/>
    <xf numFmtId="4" fontId="22" fillId="0" borderId="0" xfId="3" applyNumberFormat="1" applyFont="1" applyFill="1" applyBorder="1"/>
    <xf numFmtId="0" fontId="1" fillId="0" borderId="0" xfId="3" applyFill="1" applyBorder="1"/>
    <xf numFmtId="0" fontId="1" fillId="0" borderId="0" xfId="3" applyFill="1"/>
    <xf numFmtId="0" fontId="18" fillId="0" borderId="17" xfId="3" applyFont="1" applyBorder="1"/>
    <xf numFmtId="1" fontId="18" fillId="0" borderId="17" xfId="3" applyNumberFormat="1" applyFont="1" applyBorder="1"/>
    <xf numFmtId="1" fontId="18" fillId="0" borderId="17" xfId="3" applyNumberFormat="1" applyFont="1" applyFill="1" applyBorder="1"/>
    <xf numFmtId="40" fontId="18" fillId="0" borderId="17" xfId="3" applyNumberFormat="1" applyFont="1" applyFill="1" applyBorder="1"/>
    <xf numFmtId="40" fontId="18" fillId="0" borderId="0" xfId="3" applyNumberFormat="1" applyFont="1" applyFill="1" applyBorder="1"/>
    <xf numFmtId="40" fontId="20" fillId="0" borderId="0" xfId="3" applyNumberFormat="1" applyFont="1" applyFill="1" applyBorder="1"/>
    <xf numFmtId="0" fontId="20" fillId="0" borderId="0" xfId="3" applyFont="1"/>
    <xf numFmtId="0" fontId="21" fillId="10" borderId="17" xfId="3" applyFont="1" applyFill="1" applyBorder="1"/>
    <xf numFmtId="1" fontId="25" fillId="10" borderId="17" xfId="3" applyNumberFormat="1" applyFont="1" applyFill="1" applyBorder="1"/>
    <xf numFmtId="40" fontId="25" fillId="0" borderId="0" xfId="3" applyNumberFormat="1" applyFont="1" applyFill="1" applyBorder="1"/>
    <xf numFmtId="0" fontId="25" fillId="0" borderId="0" xfId="3" applyFont="1" applyFill="1"/>
    <xf numFmtId="0" fontId="21" fillId="11" borderId="17" xfId="3" applyFont="1" applyFill="1" applyBorder="1"/>
    <xf numFmtId="1" fontId="25" fillId="11" borderId="17" xfId="3" applyNumberFormat="1" applyFont="1" applyFill="1" applyBorder="1"/>
    <xf numFmtId="0" fontId="21" fillId="12" borderId="17" xfId="3" applyFont="1" applyFill="1" applyBorder="1"/>
    <xf numFmtId="1" fontId="25" fillId="12" borderId="17" xfId="3" applyNumberFormat="1" applyFont="1" applyFill="1" applyBorder="1"/>
    <xf numFmtId="0" fontId="21" fillId="13" borderId="17" xfId="3" applyFont="1" applyFill="1" applyBorder="1"/>
    <xf numFmtId="1" fontId="18" fillId="13" borderId="17" xfId="3" applyNumberFormat="1" applyFont="1" applyFill="1" applyBorder="1"/>
    <xf numFmtId="0" fontId="20" fillId="0" borderId="0" xfId="3" applyFont="1" applyBorder="1"/>
    <xf numFmtId="0" fontId="26" fillId="0" borderId="17" xfId="3" applyFont="1" applyFill="1" applyBorder="1"/>
    <xf numFmtId="0" fontId="27" fillId="3" borderId="17" xfId="3" applyFont="1" applyFill="1" applyBorder="1" applyAlignment="1">
      <alignment horizontal="center"/>
    </xf>
    <xf numFmtId="0" fontId="27" fillId="3" borderId="17" xfId="3" applyFont="1" applyFill="1" applyBorder="1"/>
    <xf numFmtId="1" fontId="19" fillId="3" borderId="17" xfId="3" applyNumberFormat="1" applyFont="1" applyFill="1" applyBorder="1"/>
    <xf numFmtId="169" fontId="19" fillId="3" borderId="17" xfId="3" applyNumberFormat="1" applyFont="1" applyFill="1" applyBorder="1"/>
    <xf numFmtId="169" fontId="19" fillId="0" borderId="0" xfId="3" applyNumberFormat="1" applyFont="1" applyFill="1" applyBorder="1"/>
    <xf numFmtId="169" fontId="28" fillId="0" borderId="0" xfId="3" applyNumberFormat="1" applyFont="1" applyFill="1" applyBorder="1"/>
    <xf numFmtId="0" fontId="15" fillId="0" borderId="0" xfId="3" applyFont="1" applyBorder="1"/>
    <xf numFmtId="0" fontId="1" fillId="0" borderId="0" xfId="3" applyBorder="1"/>
    <xf numFmtId="0" fontId="29" fillId="0" borderId="26" xfId="3" applyFont="1" applyBorder="1"/>
    <xf numFmtId="17" fontId="19" fillId="0" borderId="27" xfId="3" applyNumberFormat="1" applyFont="1" applyFill="1" applyBorder="1" applyAlignment="1">
      <alignment horizontal="center"/>
    </xf>
    <xf numFmtId="17" fontId="19" fillId="0" borderId="28" xfId="3" applyNumberFormat="1" applyFont="1" applyFill="1" applyBorder="1" applyAlignment="1">
      <alignment horizontal="center" wrapText="1"/>
    </xf>
    <xf numFmtId="0" fontId="21" fillId="9" borderId="29" xfId="3" applyFont="1" applyFill="1" applyBorder="1"/>
    <xf numFmtId="1" fontId="20" fillId="0" borderId="0" xfId="3" applyNumberFormat="1" applyFont="1" applyBorder="1"/>
    <xf numFmtId="1" fontId="20" fillId="0" borderId="30" xfId="3" applyNumberFormat="1" applyFont="1" applyBorder="1"/>
    <xf numFmtId="0" fontId="21" fillId="10" borderId="29" xfId="3" applyFont="1" applyFill="1" applyBorder="1"/>
    <xf numFmtId="0" fontId="21" fillId="11" borderId="29" xfId="3" applyFont="1" applyFill="1" applyBorder="1"/>
    <xf numFmtId="0" fontId="21" fillId="12" borderId="29" xfId="3" applyFont="1" applyFill="1" applyBorder="1"/>
    <xf numFmtId="0" fontId="21" fillId="13" borderId="29" xfId="3" applyFont="1" applyFill="1" applyBorder="1"/>
    <xf numFmtId="0" fontId="30" fillId="0" borderId="31" xfId="3" applyFont="1" applyBorder="1"/>
    <xf numFmtId="1" fontId="28" fillId="0" borderId="32" xfId="3" applyNumberFormat="1" applyFont="1" applyBorder="1"/>
    <xf numFmtId="1" fontId="28" fillId="0" borderId="33" xfId="3" applyNumberFormat="1" applyFont="1" applyBorder="1"/>
    <xf numFmtId="0" fontId="15" fillId="0" borderId="0" xfId="3" applyFont="1"/>
  </cellXfs>
  <cellStyles count="4">
    <cellStyle name="Currency" xfId="1" builtinId="4"/>
    <cellStyle name="Normal" xfId="0" builtinId="0"/>
    <cellStyle name="Normal 2" xfId="2" xr:uid="{BEFAD79D-9333-4CF6-9CD4-E97B9AA12FD2}"/>
    <cellStyle name="Normal 3" xfId="3" xr:uid="{170FB291-2F5F-41F1-ABC8-9EE9AD6053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E66"/>
  <sheetViews>
    <sheetView tabSelected="1" view="pageBreakPreview" zoomScaleNormal="85" zoomScaleSheetLayoutView="100" workbookViewId="0">
      <pane ySplit="5" topLeftCell="A6" activePane="bottomLeft" state="frozen"/>
      <selection pane="bottomLeft" activeCell="A72" sqref="A72"/>
    </sheetView>
  </sheetViews>
  <sheetFormatPr defaultColWidth="9.07421875" defaultRowHeight="12.45" x14ac:dyDescent="0.3"/>
  <cols>
    <col min="1" max="1" width="46.07421875" style="10" customWidth="1"/>
    <col min="2" max="2" width="13.3046875" style="17" customWidth="1"/>
    <col min="3" max="3" width="16.4609375" style="18" customWidth="1"/>
    <col min="4" max="4" width="15.07421875" style="18" customWidth="1"/>
    <col min="5" max="5" width="32.53515625" style="10" customWidth="1"/>
    <col min="6" max="16384" width="9.07421875" style="10"/>
  </cols>
  <sheetData>
    <row r="1" spans="1:5" s="2" customFormat="1" ht="19.850000000000001" customHeight="1" x14ac:dyDescent="0.3">
      <c r="A1" s="23" t="s">
        <v>0</v>
      </c>
      <c r="B1" s="1"/>
      <c r="C1" s="1"/>
      <c r="D1" s="1"/>
      <c r="E1" s="1"/>
    </row>
    <row r="2" spans="1:5" s="2" customFormat="1" ht="37.85" customHeight="1" x14ac:dyDescent="0.3">
      <c r="A2" s="81" t="s">
        <v>1</v>
      </c>
      <c r="B2" s="81"/>
      <c r="C2" s="81"/>
      <c r="D2" s="81"/>
      <c r="E2" s="81"/>
    </row>
    <row r="3" spans="1:5" s="2" customFormat="1" ht="20.399999999999999" customHeight="1" x14ac:dyDescent="0.3">
      <c r="A3" s="24" t="s">
        <v>2</v>
      </c>
      <c r="B3" s="24"/>
      <c r="C3" s="9" t="s">
        <v>3</v>
      </c>
      <c r="D3" s="24"/>
      <c r="E3" s="24"/>
    </row>
    <row r="4" spans="1:5" s="2" customFormat="1" ht="20.399999999999999" customHeight="1" thickBot="1" x14ac:dyDescent="0.35">
      <c r="A4" s="19"/>
      <c r="B4" s="3"/>
      <c r="C4" s="3"/>
      <c r="D4" s="3"/>
      <c r="E4" s="3"/>
    </row>
    <row r="5" spans="1:5" s="4" customFormat="1" ht="33" customHeight="1" thickBot="1" x14ac:dyDescent="0.35">
      <c r="A5" s="25" t="s">
        <v>4</v>
      </c>
      <c r="B5" s="26" t="s">
        <v>5</v>
      </c>
      <c r="C5" s="27" t="s">
        <v>6</v>
      </c>
      <c r="D5" s="27" t="s">
        <v>7</v>
      </c>
      <c r="E5" s="28" t="s">
        <v>8</v>
      </c>
    </row>
    <row r="6" spans="1:5" s="6" customFormat="1" ht="7.5" customHeight="1" thickBot="1" x14ac:dyDescent="0.35">
      <c r="A6" s="20"/>
      <c r="B6" s="21"/>
      <c r="C6" s="13"/>
      <c r="D6" s="13"/>
      <c r="E6" s="5"/>
    </row>
    <row r="7" spans="1:5" s="4" customFormat="1" ht="13.5" customHeight="1" x14ac:dyDescent="0.3">
      <c r="A7" s="30" t="s">
        <v>13</v>
      </c>
      <c r="B7" s="31"/>
      <c r="C7" s="32"/>
      <c r="D7" s="36"/>
      <c r="E7" s="33"/>
    </row>
    <row r="8" spans="1:5" s="6" customFormat="1" ht="13.5" customHeight="1" x14ac:dyDescent="0.3">
      <c r="A8" s="34" t="s">
        <v>14</v>
      </c>
      <c r="B8" s="29"/>
      <c r="C8" s="42"/>
      <c r="D8" s="43">
        <f>C8*B8</f>
        <v>0</v>
      </c>
      <c r="E8" s="35"/>
    </row>
    <row r="9" spans="1:5" s="4" customFormat="1" ht="13.5" customHeight="1" x14ac:dyDescent="0.3">
      <c r="A9" s="34" t="s">
        <v>15</v>
      </c>
      <c r="B9" s="29"/>
      <c r="C9" s="42"/>
      <c r="D9" s="43">
        <f t="shared" ref="D9:D12" si="0">C9*B9</f>
        <v>0</v>
      </c>
      <c r="E9" s="35"/>
    </row>
    <row r="10" spans="1:5" s="4" customFormat="1" ht="13.5" customHeight="1" x14ac:dyDescent="0.3">
      <c r="A10" s="34" t="s">
        <v>16</v>
      </c>
      <c r="B10" s="29"/>
      <c r="C10" s="42"/>
      <c r="D10" s="43">
        <f t="shared" si="0"/>
        <v>0</v>
      </c>
      <c r="E10" s="35"/>
    </row>
    <row r="11" spans="1:5" s="4" customFormat="1" ht="13.5" customHeight="1" x14ac:dyDescent="0.3">
      <c r="A11" s="34" t="s">
        <v>17</v>
      </c>
      <c r="B11" s="29"/>
      <c r="C11" s="42"/>
      <c r="D11" s="43">
        <f t="shared" si="0"/>
        <v>0</v>
      </c>
      <c r="E11" s="35"/>
    </row>
    <row r="12" spans="1:5" s="4" customFormat="1" ht="13.5" customHeight="1" x14ac:dyDescent="0.3">
      <c r="A12" s="34"/>
      <c r="B12" s="29"/>
      <c r="C12" s="42"/>
      <c r="D12" s="43">
        <f t="shared" si="0"/>
        <v>0</v>
      </c>
      <c r="E12" s="35"/>
    </row>
    <row r="13" spans="1:5" s="4" customFormat="1" ht="13.5" customHeight="1" thickBot="1" x14ac:dyDescent="0.35">
      <c r="A13" s="49" t="s">
        <v>18</v>
      </c>
      <c r="B13" s="38"/>
      <c r="C13" s="39"/>
      <c r="D13" s="44">
        <f>SUM(D8:D12)</f>
        <v>0</v>
      </c>
      <c r="E13" s="40"/>
    </row>
    <row r="14" spans="1:5" s="6" customFormat="1" ht="7.5" customHeight="1" thickBot="1" x14ac:dyDescent="0.35">
      <c r="A14" s="22"/>
      <c r="B14" s="7"/>
      <c r="C14" s="8"/>
      <c r="D14" s="11"/>
      <c r="E14" s="20"/>
    </row>
    <row r="15" spans="1:5" s="4" customFormat="1" ht="13.5" customHeight="1" x14ac:dyDescent="0.3">
      <c r="A15" s="30" t="s">
        <v>19</v>
      </c>
      <c r="B15" s="31"/>
      <c r="C15" s="32"/>
      <c r="D15" s="36"/>
      <c r="E15" s="33"/>
    </row>
    <row r="16" spans="1:5" s="6" customFormat="1" ht="13.5" customHeight="1" x14ac:dyDescent="0.3">
      <c r="A16" s="34" t="s">
        <v>20</v>
      </c>
      <c r="B16" s="29"/>
      <c r="C16" s="42"/>
      <c r="D16" s="43">
        <f>C16*B16</f>
        <v>0</v>
      </c>
      <c r="E16" s="35"/>
    </row>
    <row r="17" spans="1:5" s="4" customFormat="1" ht="13.5" customHeight="1" x14ac:dyDescent="0.3">
      <c r="A17" s="34" t="s">
        <v>21</v>
      </c>
      <c r="B17" s="29"/>
      <c r="C17" s="42"/>
      <c r="D17" s="43">
        <f t="shared" ref="D17:D20" si="1">C17*B17</f>
        <v>0</v>
      </c>
      <c r="E17" s="35"/>
    </row>
    <row r="18" spans="1:5" s="4" customFormat="1" ht="13.5" customHeight="1" x14ac:dyDescent="0.3">
      <c r="A18" s="34" t="s">
        <v>22</v>
      </c>
      <c r="B18" s="29"/>
      <c r="C18" s="42"/>
      <c r="D18" s="43">
        <f t="shared" si="1"/>
        <v>0</v>
      </c>
      <c r="E18" s="35"/>
    </row>
    <row r="19" spans="1:5" s="4" customFormat="1" ht="13.5" customHeight="1" x14ac:dyDescent="0.3">
      <c r="A19" s="34" t="s">
        <v>23</v>
      </c>
      <c r="B19" s="29"/>
      <c r="C19" s="42"/>
      <c r="D19" s="43">
        <f t="shared" si="1"/>
        <v>0</v>
      </c>
      <c r="E19" s="35"/>
    </row>
    <row r="20" spans="1:5" s="4" customFormat="1" ht="13.5" customHeight="1" x14ac:dyDescent="0.3">
      <c r="A20" s="34"/>
      <c r="B20" s="29"/>
      <c r="C20" s="42"/>
      <c r="D20" s="43">
        <f t="shared" si="1"/>
        <v>0</v>
      </c>
      <c r="E20" s="35"/>
    </row>
    <row r="21" spans="1:5" s="4" customFormat="1" ht="13.5" customHeight="1" thickBot="1" x14ac:dyDescent="0.35">
      <c r="A21" s="49" t="s">
        <v>18</v>
      </c>
      <c r="B21" s="38"/>
      <c r="C21" s="39"/>
      <c r="D21" s="44">
        <f>SUM(D16:D20)</f>
        <v>0</v>
      </c>
      <c r="E21" s="40"/>
    </row>
    <row r="22" spans="1:5" s="4" customFormat="1" ht="13.5" customHeight="1" thickBot="1" x14ac:dyDescent="0.35">
      <c r="A22" s="20"/>
      <c r="B22" s="20"/>
      <c r="C22" s="13"/>
      <c r="D22" s="11"/>
      <c r="E22" s="13"/>
    </row>
    <row r="23" spans="1:5" s="4" customFormat="1" ht="13.5" customHeight="1" x14ac:dyDescent="0.3">
      <c r="A23" s="30" t="s">
        <v>24</v>
      </c>
      <c r="B23" s="31"/>
      <c r="C23" s="32"/>
      <c r="D23" s="36"/>
      <c r="E23" s="33"/>
    </row>
    <row r="24" spans="1:5" s="6" customFormat="1" ht="13.5" customHeight="1" x14ac:dyDescent="0.3">
      <c r="A24" s="34" t="s">
        <v>25</v>
      </c>
      <c r="B24" s="29"/>
      <c r="C24" s="42"/>
      <c r="D24" s="43">
        <f>C24*B24</f>
        <v>0</v>
      </c>
      <c r="E24" s="35"/>
    </row>
    <row r="25" spans="1:5" s="4" customFormat="1" ht="13.5" customHeight="1" x14ac:dyDescent="0.3">
      <c r="A25" s="34" t="s">
        <v>26</v>
      </c>
      <c r="B25" s="29"/>
      <c r="C25" s="42"/>
      <c r="D25" s="43">
        <f t="shared" ref="D25:D28" si="2">C25*B25</f>
        <v>0</v>
      </c>
      <c r="E25" s="35"/>
    </row>
    <row r="26" spans="1:5" s="4" customFormat="1" ht="13.5" customHeight="1" x14ac:dyDescent="0.3">
      <c r="A26" s="34" t="s">
        <v>27</v>
      </c>
      <c r="B26" s="29"/>
      <c r="C26" s="42"/>
      <c r="D26" s="43">
        <f t="shared" si="2"/>
        <v>0</v>
      </c>
      <c r="E26" s="35"/>
    </row>
    <row r="27" spans="1:5" s="4" customFormat="1" ht="13.5" customHeight="1" x14ac:dyDescent="0.3">
      <c r="A27" s="34" t="s">
        <v>28</v>
      </c>
      <c r="B27" s="29"/>
      <c r="C27" s="42"/>
      <c r="D27" s="43">
        <f t="shared" si="2"/>
        <v>0</v>
      </c>
      <c r="E27" s="35"/>
    </row>
    <row r="28" spans="1:5" s="4" customFormat="1" ht="13.5" customHeight="1" x14ac:dyDescent="0.3">
      <c r="A28" s="34" t="s">
        <v>29</v>
      </c>
      <c r="B28" s="29"/>
      <c r="C28" s="42"/>
      <c r="D28" s="43">
        <f t="shared" si="2"/>
        <v>0</v>
      </c>
      <c r="E28" s="35"/>
    </row>
    <row r="29" spans="1:5" s="4" customFormat="1" ht="13.5" customHeight="1" thickBot="1" x14ac:dyDescent="0.35">
      <c r="A29" s="49" t="s">
        <v>18</v>
      </c>
      <c r="B29" s="38"/>
      <c r="C29" s="39"/>
      <c r="D29" s="44">
        <f>SUM(D24:D28)</f>
        <v>0</v>
      </c>
      <c r="E29" s="40"/>
    </row>
    <row r="30" spans="1:5" s="4" customFormat="1" ht="13.5" customHeight="1" thickBot="1" x14ac:dyDescent="0.35">
      <c r="A30" s="20"/>
      <c r="B30" s="20"/>
      <c r="C30" s="13"/>
      <c r="D30" s="11"/>
      <c r="E30" s="13"/>
    </row>
    <row r="31" spans="1:5" s="4" customFormat="1" ht="13.5" customHeight="1" x14ac:dyDescent="0.3">
      <c r="A31" s="30" t="s">
        <v>30</v>
      </c>
      <c r="B31" s="31"/>
      <c r="C31" s="32"/>
      <c r="D31" s="36"/>
      <c r="E31" s="33"/>
    </row>
    <row r="32" spans="1:5" s="6" customFormat="1" ht="13.5" customHeight="1" x14ac:dyDescent="0.3">
      <c r="A32" s="34" t="s">
        <v>31</v>
      </c>
      <c r="B32" s="29"/>
      <c r="C32" s="42"/>
      <c r="D32" s="43">
        <f>C32*B32</f>
        <v>0</v>
      </c>
      <c r="E32" s="35"/>
    </row>
    <row r="33" spans="1:5" s="4" customFormat="1" ht="13.5" customHeight="1" x14ac:dyDescent="0.3">
      <c r="A33" s="34" t="s">
        <v>32</v>
      </c>
      <c r="B33" s="29"/>
      <c r="C33" s="42"/>
      <c r="D33" s="43">
        <f t="shared" ref="D33:D36" si="3">C33*B33</f>
        <v>0</v>
      </c>
      <c r="E33" s="35"/>
    </row>
    <row r="34" spans="1:5" s="4" customFormat="1" ht="13.5" customHeight="1" x14ac:dyDescent="0.3">
      <c r="A34" s="34" t="s">
        <v>33</v>
      </c>
      <c r="B34" s="29"/>
      <c r="C34" s="42"/>
      <c r="D34" s="43">
        <f t="shared" si="3"/>
        <v>0</v>
      </c>
      <c r="E34" s="35"/>
    </row>
    <row r="35" spans="1:5" s="4" customFormat="1" ht="13.5" customHeight="1" x14ac:dyDescent="0.3">
      <c r="A35" s="34" t="s">
        <v>34</v>
      </c>
      <c r="B35" s="29"/>
      <c r="C35" s="42"/>
      <c r="D35" s="43">
        <f t="shared" si="3"/>
        <v>0</v>
      </c>
      <c r="E35" s="35"/>
    </row>
    <row r="36" spans="1:5" s="4" customFormat="1" ht="13.5" customHeight="1" x14ac:dyDescent="0.3">
      <c r="A36" s="34" t="s">
        <v>35</v>
      </c>
      <c r="B36" s="29"/>
      <c r="C36" s="42"/>
      <c r="D36" s="43">
        <f t="shared" si="3"/>
        <v>0</v>
      </c>
      <c r="E36" s="35"/>
    </row>
    <row r="37" spans="1:5" s="4" customFormat="1" ht="13.5" customHeight="1" thickBot="1" x14ac:dyDescent="0.35">
      <c r="A37" s="49" t="s">
        <v>18</v>
      </c>
      <c r="B37" s="38"/>
      <c r="C37" s="39"/>
      <c r="D37" s="44">
        <f>SUM(D32:D36)</f>
        <v>0</v>
      </c>
      <c r="E37" s="40"/>
    </row>
    <row r="38" spans="1:5" s="4" customFormat="1" ht="13.5" customHeight="1" thickBot="1" x14ac:dyDescent="0.35">
      <c r="A38" s="20"/>
      <c r="B38" s="20"/>
      <c r="C38" s="13"/>
      <c r="D38" s="11"/>
      <c r="E38" s="13"/>
    </row>
    <row r="39" spans="1:5" s="4" customFormat="1" ht="13.5" customHeight="1" x14ac:dyDescent="0.3">
      <c r="A39" s="30" t="s">
        <v>36</v>
      </c>
      <c r="B39" s="31"/>
      <c r="C39" s="32"/>
      <c r="D39" s="36"/>
      <c r="E39" s="33"/>
    </row>
    <row r="40" spans="1:5" s="6" customFormat="1" ht="13.5" customHeight="1" x14ac:dyDescent="0.3">
      <c r="A40" s="34" t="s">
        <v>37</v>
      </c>
      <c r="B40" s="29"/>
      <c r="C40" s="42"/>
      <c r="D40" s="43">
        <f>C40*B40</f>
        <v>0</v>
      </c>
      <c r="E40" s="35"/>
    </row>
    <row r="41" spans="1:5" s="4" customFormat="1" ht="13.5" customHeight="1" x14ac:dyDescent="0.3">
      <c r="A41" s="34" t="s">
        <v>38</v>
      </c>
      <c r="B41" s="29"/>
      <c r="C41" s="42"/>
      <c r="D41" s="43">
        <f t="shared" ref="D41:D44" si="4">C41*B41</f>
        <v>0</v>
      </c>
      <c r="E41" s="35"/>
    </row>
    <row r="42" spans="1:5" s="4" customFormat="1" ht="13.5" customHeight="1" x14ac:dyDescent="0.3">
      <c r="A42" s="34" t="s">
        <v>35</v>
      </c>
      <c r="B42" s="29"/>
      <c r="C42" s="42"/>
      <c r="D42" s="43">
        <f t="shared" si="4"/>
        <v>0</v>
      </c>
      <c r="E42" s="35"/>
    </row>
    <row r="43" spans="1:5" s="4" customFormat="1" ht="13.5" customHeight="1" x14ac:dyDescent="0.3">
      <c r="A43" s="34"/>
      <c r="B43" s="29"/>
      <c r="C43" s="42"/>
      <c r="D43" s="43">
        <f t="shared" si="4"/>
        <v>0</v>
      </c>
      <c r="E43" s="35"/>
    </row>
    <row r="44" spans="1:5" s="4" customFormat="1" ht="13.5" customHeight="1" x14ac:dyDescent="0.3">
      <c r="A44" s="34"/>
      <c r="B44" s="29"/>
      <c r="C44" s="42"/>
      <c r="D44" s="43">
        <f t="shared" si="4"/>
        <v>0</v>
      </c>
      <c r="E44" s="35"/>
    </row>
    <row r="45" spans="1:5" s="4" customFormat="1" ht="13.5" customHeight="1" thickBot="1" x14ac:dyDescent="0.35">
      <c r="A45" s="49" t="s">
        <v>18</v>
      </c>
      <c r="B45" s="38"/>
      <c r="C45" s="39"/>
      <c r="D45" s="44">
        <f>SUM(D40:D44)</f>
        <v>0</v>
      </c>
      <c r="E45" s="40"/>
    </row>
    <row r="46" spans="1:5" s="4" customFormat="1" ht="13.5" customHeight="1" thickBot="1" x14ac:dyDescent="0.35">
      <c r="A46" s="20"/>
      <c r="B46" s="20"/>
      <c r="C46" s="13"/>
      <c r="D46" s="11"/>
      <c r="E46" s="13"/>
    </row>
    <row r="47" spans="1:5" s="4" customFormat="1" ht="13.5" customHeight="1" x14ac:dyDescent="0.3">
      <c r="A47" s="30" t="s">
        <v>39</v>
      </c>
      <c r="B47" s="31"/>
      <c r="C47" s="32"/>
      <c r="D47" s="36"/>
      <c r="E47" s="33"/>
    </row>
    <row r="48" spans="1:5" s="6" customFormat="1" ht="13.5" customHeight="1" x14ac:dyDescent="0.3">
      <c r="A48" s="34"/>
      <c r="B48" s="29"/>
      <c r="C48" s="42"/>
      <c r="D48" s="43">
        <f>C48*B48</f>
        <v>0</v>
      </c>
      <c r="E48" s="35"/>
    </row>
    <row r="49" spans="1:5" s="4" customFormat="1" ht="13.5" customHeight="1" x14ac:dyDescent="0.3">
      <c r="A49" s="34"/>
      <c r="B49" s="29"/>
      <c r="C49" s="42"/>
      <c r="D49" s="43">
        <f t="shared" ref="D49:D52" si="5">C49*B49</f>
        <v>0</v>
      </c>
      <c r="E49" s="35"/>
    </row>
    <row r="50" spans="1:5" s="4" customFormat="1" ht="13.5" customHeight="1" x14ac:dyDescent="0.3">
      <c r="A50" s="34"/>
      <c r="B50" s="29"/>
      <c r="C50" s="42"/>
      <c r="D50" s="43">
        <f t="shared" si="5"/>
        <v>0</v>
      </c>
      <c r="E50" s="35"/>
    </row>
    <row r="51" spans="1:5" s="4" customFormat="1" ht="13.5" customHeight="1" x14ac:dyDescent="0.3">
      <c r="A51" s="34"/>
      <c r="B51" s="29"/>
      <c r="C51" s="42"/>
      <c r="D51" s="43">
        <f t="shared" si="5"/>
        <v>0</v>
      </c>
      <c r="E51" s="35"/>
    </row>
    <row r="52" spans="1:5" s="4" customFormat="1" ht="13.5" customHeight="1" x14ac:dyDescent="0.3">
      <c r="A52" s="34"/>
      <c r="B52" s="29"/>
      <c r="C52" s="42"/>
      <c r="D52" s="43">
        <f t="shared" si="5"/>
        <v>0</v>
      </c>
      <c r="E52" s="35"/>
    </row>
    <row r="53" spans="1:5" s="4" customFormat="1" ht="13.5" customHeight="1" thickBot="1" x14ac:dyDescent="0.35">
      <c r="A53" s="37" t="s">
        <v>18</v>
      </c>
      <c r="B53" s="38"/>
      <c r="C53" s="39"/>
      <c r="D53" s="44">
        <f>SUM(D48:D52)</f>
        <v>0</v>
      </c>
      <c r="E53" s="40"/>
    </row>
    <row r="54" spans="1:5" s="4" customFormat="1" ht="13.5" customHeight="1" x14ac:dyDescent="0.3">
      <c r="A54" s="20"/>
      <c r="B54" s="20"/>
      <c r="C54" s="13"/>
      <c r="D54" s="11"/>
      <c r="E54" s="13"/>
    </row>
    <row r="55" spans="1:5" s="4" customFormat="1" ht="13.5" customHeight="1" x14ac:dyDescent="0.3">
      <c r="A55" s="20"/>
      <c r="B55" s="20"/>
      <c r="C55" s="13"/>
      <c r="D55" s="11"/>
      <c r="E55" s="13"/>
    </row>
    <row r="56" spans="1:5" s="4" customFormat="1" ht="13.5" customHeight="1" x14ac:dyDescent="0.3">
      <c r="A56" s="20"/>
      <c r="B56" s="20"/>
      <c r="C56" s="13"/>
      <c r="D56" s="11"/>
      <c r="E56" s="13"/>
    </row>
    <row r="57" spans="1:5" ht="12.9" thickBot="1" x14ac:dyDescent="0.35">
      <c r="A57" s="41"/>
      <c r="B57" s="16"/>
      <c r="C57" s="12"/>
      <c r="D57" s="12"/>
      <c r="E57" s="9"/>
    </row>
    <row r="58" spans="1:5" ht="24.75" customHeight="1" thickBot="1" x14ac:dyDescent="0.35">
      <c r="A58" s="79" t="s">
        <v>9</v>
      </c>
      <c r="B58" s="80"/>
      <c r="C58" s="46"/>
      <c r="D58" s="47">
        <f>SUM(D53,D45,D37,D29,D21,D13)</f>
        <v>0</v>
      </c>
      <c r="E58" s="48"/>
    </row>
    <row r="59" spans="1:5" x14ac:dyDescent="0.3">
      <c r="A59" s="14"/>
    </row>
    <row r="60" spans="1:5" x14ac:dyDescent="0.3">
      <c r="A60" s="14"/>
    </row>
    <row r="61" spans="1:5" x14ac:dyDescent="0.3">
      <c r="B61" s="45" t="s">
        <v>10</v>
      </c>
    </row>
    <row r="62" spans="1:5" x14ac:dyDescent="0.3">
      <c r="B62" s="45"/>
      <c r="D62" s="15"/>
    </row>
    <row r="63" spans="1:5" x14ac:dyDescent="0.3">
      <c r="B63" s="45" t="s">
        <v>11</v>
      </c>
    </row>
    <row r="66" spans="2:2" x14ac:dyDescent="0.3">
      <c r="B66" s="17" t="s">
        <v>12</v>
      </c>
    </row>
  </sheetData>
  <mergeCells count="2">
    <mergeCell ref="A58:B58"/>
    <mergeCell ref="A2:E2"/>
  </mergeCells>
  <phoneticPr fontId="4" type="noConversion"/>
  <pageMargins left="1.2" right="0.25" top="0.36" bottom="0.33" header="0.17" footer="0.17"/>
  <pageSetup scale="90" orientation="landscape" horizontalDpi="300" verticalDpi="300" r:id="rId1"/>
  <headerFooter alignWithMargins="0">
    <oddHeader>&amp;C&amp;A</oddHeader>
    <oddFooter>&amp;LConfidential &amp; Proprietary&amp;R&amp;8Page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9DF93-C8D5-407F-A357-2EE6F813EC26}">
  <sheetPr>
    <pageSetUpPr fitToPage="1"/>
  </sheetPr>
  <dimension ref="A1:Z24"/>
  <sheetViews>
    <sheetView view="pageBreakPreview" zoomScaleNormal="100" zoomScaleSheetLayoutView="100" workbookViewId="0">
      <selection activeCell="W19" sqref="W19"/>
    </sheetView>
  </sheetViews>
  <sheetFormatPr defaultColWidth="8.84375" defaultRowHeight="11.6" x14ac:dyDescent="0.3"/>
  <cols>
    <col min="1" max="1" width="22.23046875" style="50" customWidth="1"/>
    <col min="2" max="25" width="6.23046875" style="69" customWidth="1"/>
    <col min="26" max="26" width="12" style="51" customWidth="1"/>
    <col min="27" max="16384" width="8.84375" style="51"/>
  </cols>
  <sheetData>
    <row r="1" spans="1:26" ht="22.2" customHeight="1" x14ac:dyDescent="0.3">
      <c r="A1" s="50" t="s">
        <v>44</v>
      </c>
    </row>
    <row r="2" spans="1:26" ht="17.149999999999999" customHeight="1" x14ac:dyDescent="0.3"/>
    <row r="3" spans="1:26" ht="12" thickBot="1" x14ac:dyDescent="0.35">
      <c r="A3" s="52" t="s">
        <v>45</v>
      </c>
      <c r="B3" s="70"/>
      <c r="C3" s="70"/>
      <c r="D3" s="70"/>
      <c r="E3" s="70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53"/>
    </row>
    <row r="4" spans="1:26" ht="15.65" customHeight="1" x14ac:dyDescent="0.3">
      <c r="A4" s="86" t="s">
        <v>48</v>
      </c>
      <c r="B4" s="82">
        <v>43114</v>
      </c>
      <c r="C4" s="83"/>
      <c r="D4" s="82">
        <v>43145</v>
      </c>
      <c r="E4" s="83"/>
      <c r="F4" s="82">
        <v>43173</v>
      </c>
      <c r="G4" s="83"/>
      <c r="H4" s="82">
        <v>43204</v>
      </c>
      <c r="I4" s="83"/>
      <c r="J4" s="82">
        <v>43234</v>
      </c>
      <c r="K4" s="83"/>
      <c r="L4" s="82">
        <v>43265</v>
      </c>
      <c r="M4" s="83"/>
      <c r="N4" s="82">
        <v>43295</v>
      </c>
      <c r="O4" s="83"/>
      <c r="P4" s="82">
        <v>43326</v>
      </c>
      <c r="Q4" s="83"/>
      <c r="R4" s="82">
        <v>43357</v>
      </c>
      <c r="S4" s="83"/>
      <c r="T4" s="82">
        <v>43387</v>
      </c>
      <c r="U4" s="83"/>
      <c r="V4" s="82">
        <v>43418</v>
      </c>
      <c r="W4" s="83"/>
      <c r="X4" s="82">
        <v>43448</v>
      </c>
      <c r="Y4" s="83"/>
      <c r="Z4" s="84" t="s">
        <v>18</v>
      </c>
    </row>
    <row r="5" spans="1:26" s="68" customFormat="1" ht="25.2" customHeight="1" thickBot="1" x14ac:dyDescent="0.35">
      <c r="A5" s="87"/>
      <c r="B5" s="72" t="s">
        <v>46</v>
      </c>
      <c r="C5" s="72" t="s">
        <v>47</v>
      </c>
      <c r="D5" s="72" t="s">
        <v>46</v>
      </c>
      <c r="E5" s="72" t="s">
        <v>47</v>
      </c>
      <c r="F5" s="72" t="s">
        <v>46</v>
      </c>
      <c r="G5" s="72" t="s">
        <v>47</v>
      </c>
      <c r="H5" s="72" t="s">
        <v>46</v>
      </c>
      <c r="I5" s="72" t="s">
        <v>47</v>
      </c>
      <c r="J5" s="72" t="s">
        <v>46</v>
      </c>
      <c r="K5" s="72" t="s">
        <v>47</v>
      </c>
      <c r="L5" s="72" t="s">
        <v>46</v>
      </c>
      <c r="M5" s="72" t="s">
        <v>47</v>
      </c>
      <c r="N5" s="72" t="s">
        <v>46</v>
      </c>
      <c r="O5" s="72" t="s">
        <v>47</v>
      </c>
      <c r="P5" s="72" t="s">
        <v>46</v>
      </c>
      <c r="Q5" s="72" t="s">
        <v>47</v>
      </c>
      <c r="R5" s="72" t="s">
        <v>46</v>
      </c>
      <c r="S5" s="72" t="s">
        <v>47</v>
      </c>
      <c r="T5" s="72" t="s">
        <v>46</v>
      </c>
      <c r="U5" s="72" t="s">
        <v>47</v>
      </c>
      <c r="V5" s="72" t="s">
        <v>46</v>
      </c>
      <c r="W5" s="72" t="s">
        <v>47</v>
      </c>
      <c r="X5" s="72" t="s">
        <v>46</v>
      </c>
      <c r="Y5" s="72" t="s">
        <v>47</v>
      </c>
      <c r="Z5" s="85"/>
    </row>
    <row r="6" spans="1:26" x14ac:dyDescent="0.3">
      <c r="A6" s="59" t="s">
        <v>40</v>
      </c>
      <c r="B6" s="73">
        <f>SUM(B7:B9)</f>
        <v>300</v>
      </c>
      <c r="C6" s="73">
        <f t="shared" ref="C6:Z6" si="0">SUM(C7:C9)</f>
        <v>0</v>
      </c>
      <c r="D6" s="73">
        <f t="shared" si="0"/>
        <v>300</v>
      </c>
      <c r="E6" s="73">
        <f t="shared" si="0"/>
        <v>0</v>
      </c>
      <c r="F6" s="73">
        <f t="shared" si="0"/>
        <v>300</v>
      </c>
      <c r="G6" s="73">
        <f t="shared" si="0"/>
        <v>0</v>
      </c>
      <c r="H6" s="73">
        <f t="shared" si="0"/>
        <v>0</v>
      </c>
      <c r="I6" s="73">
        <f t="shared" si="0"/>
        <v>0</v>
      </c>
      <c r="J6" s="73">
        <f t="shared" si="0"/>
        <v>0</v>
      </c>
      <c r="K6" s="73">
        <f t="shared" si="0"/>
        <v>0</v>
      </c>
      <c r="L6" s="73">
        <f t="shared" si="0"/>
        <v>0</v>
      </c>
      <c r="M6" s="73">
        <f t="shared" si="0"/>
        <v>0</v>
      </c>
      <c r="N6" s="73">
        <f t="shared" si="0"/>
        <v>0</v>
      </c>
      <c r="O6" s="73">
        <f t="shared" si="0"/>
        <v>0</v>
      </c>
      <c r="P6" s="73">
        <f t="shared" si="0"/>
        <v>0</v>
      </c>
      <c r="Q6" s="73">
        <f t="shared" si="0"/>
        <v>0</v>
      </c>
      <c r="R6" s="73">
        <f t="shared" si="0"/>
        <v>0</v>
      </c>
      <c r="S6" s="73">
        <f t="shared" si="0"/>
        <v>0</v>
      </c>
      <c r="T6" s="73">
        <f t="shared" si="0"/>
        <v>0</v>
      </c>
      <c r="U6" s="73">
        <f t="shared" si="0"/>
        <v>0</v>
      </c>
      <c r="V6" s="73">
        <f t="shared" si="0"/>
        <v>0</v>
      </c>
      <c r="W6" s="73">
        <f t="shared" si="0"/>
        <v>0</v>
      </c>
      <c r="X6" s="73">
        <f t="shared" si="0"/>
        <v>0</v>
      </c>
      <c r="Y6" s="73">
        <f t="shared" si="0"/>
        <v>0</v>
      </c>
      <c r="Z6" s="60">
        <f t="shared" si="0"/>
        <v>900</v>
      </c>
    </row>
    <row r="7" spans="1:26" x14ac:dyDescent="0.3">
      <c r="A7" s="54" t="s">
        <v>41</v>
      </c>
      <c r="B7" s="74">
        <v>100</v>
      </c>
      <c r="C7" s="74"/>
      <c r="D7" s="74">
        <v>100</v>
      </c>
      <c r="E7" s="74"/>
      <c r="F7" s="74">
        <v>100</v>
      </c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61">
        <f>SUM(B7:X7)</f>
        <v>300</v>
      </c>
    </row>
    <row r="8" spans="1:26" x14ac:dyDescent="0.3">
      <c r="A8" s="54" t="s">
        <v>42</v>
      </c>
      <c r="B8" s="74">
        <v>100</v>
      </c>
      <c r="C8" s="74"/>
      <c r="D8" s="74">
        <v>100</v>
      </c>
      <c r="E8" s="74"/>
      <c r="F8" s="74">
        <v>100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61">
        <f>SUM(B8:X8)</f>
        <v>300</v>
      </c>
    </row>
    <row r="9" spans="1:26" x14ac:dyDescent="0.3">
      <c r="A9" s="54" t="s">
        <v>49</v>
      </c>
      <c r="B9" s="74">
        <v>100</v>
      </c>
      <c r="C9" s="74"/>
      <c r="D9" s="74">
        <v>100</v>
      </c>
      <c r="E9" s="74"/>
      <c r="F9" s="74">
        <v>100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61">
        <f>SUM(B9:X9)</f>
        <v>300</v>
      </c>
    </row>
    <row r="10" spans="1:26" x14ac:dyDescent="0.3">
      <c r="A10" s="55" t="s">
        <v>40</v>
      </c>
      <c r="B10" s="75">
        <f>SUM(B11:B12)</f>
        <v>200</v>
      </c>
      <c r="C10" s="75">
        <f t="shared" ref="C10:Z10" si="1">SUM(C11:C12)</f>
        <v>0</v>
      </c>
      <c r="D10" s="75">
        <f t="shared" si="1"/>
        <v>200</v>
      </c>
      <c r="E10" s="75">
        <f t="shared" si="1"/>
        <v>0</v>
      </c>
      <c r="F10" s="75">
        <f t="shared" si="1"/>
        <v>200</v>
      </c>
      <c r="G10" s="75">
        <f t="shared" si="1"/>
        <v>0</v>
      </c>
      <c r="H10" s="75">
        <f t="shared" si="1"/>
        <v>0</v>
      </c>
      <c r="I10" s="75">
        <f t="shared" si="1"/>
        <v>0</v>
      </c>
      <c r="J10" s="75">
        <f t="shared" si="1"/>
        <v>0</v>
      </c>
      <c r="K10" s="75">
        <f t="shared" si="1"/>
        <v>0</v>
      </c>
      <c r="L10" s="75">
        <f t="shared" si="1"/>
        <v>0</v>
      </c>
      <c r="M10" s="75">
        <f t="shared" si="1"/>
        <v>0</v>
      </c>
      <c r="N10" s="75">
        <f t="shared" si="1"/>
        <v>0</v>
      </c>
      <c r="O10" s="75">
        <f t="shared" si="1"/>
        <v>0</v>
      </c>
      <c r="P10" s="75">
        <f t="shared" si="1"/>
        <v>0</v>
      </c>
      <c r="Q10" s="75">
        <f t="shared" si="1"/>
        <v>0</v>
      </c>
      <c r="R10" s="75">
        <f t="shared" si="1"/>
        <v>0</v>
      </c>
      <c r="S10" s="75">
        <f t="shared" si="1"/>
        <v>0</v>
      </c>
      <c r="T10" s="75">
        <f t="shared" si="1"/>
        <v>0</v>
      </c>
      <c r="U10" s="75">
        <f t="shared" si="1"/>
        <v>0</v>
      </c>
      <c r="V10" s="75">
        <f t="shared" si="1"/>
        <v>0</v>
      </c>
      <c r="W10" s="75">
        <f t="shared" si="1"/>
        <v>0</v>
      </c>
      <c r="X10" s="75">
        <f t="shared" si="1"/>
        <v>0</v>
      </c>
      <c r="Y10" s="75">
        <f t="shared" si="1"/>
        <v>0</v>
      </c>
      <c r="Z10" s="62">
        <f t="shared" si="1"/>
        <v>600</v>
      </c>
    </row>
    <row r="11" spans="1:26" x14ac:dyDescent="0.3">
      <c r="A11" s="54" t="s">
        <v>41</v>
      </c>
      <c r="B11" s="74">
        <v>100</v>
      </c>
      <c r="C11" s="74"/>
      <c r="D11" s="74">
        <v>100</v>
      </c>
      <c r="E11" s="74"/>
      <c r="F11" s="74">
        <v>100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61">
        <f>SUM(B11:X11)</f>
        <v>300</v>
      </c>
    </row>
    <row r="12" spans="1:26" x14ac:dyDescent="0.3">
      <c r="A12" s="54" t="s">
        <v>49</v>
      </c>
      <c r="B12" s="74">
        <v>100</v>
      </c>
      <c r="C12" s="74"/>
      <c r="D12" s="74">
        <v>100</v>
      </c>
      <c r="E12" s="74"/>
      <c r="F12" s="74">
        <v>100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61">
        <f>SUM(B12:X12)</f>
        <v>300</v>
      </c>
    </row>
    <row r="13" spans="1:26" x14ac:dyDescent="0.3">
      <c r="A13" s="56" t="s">
        <v>40</v>
      </c>
      <c r="B13" s="76">
        <f>SUM(B14:B17)</f>
        <v>400</v>
      </c>
      <c r="C13" s="76">
        <f t="shared" ref="C13:Z13" si="2">SUM(C14:C17)</f>
        <v>0</v>
      </c>
      <c r="D13" s="76">
        <f t="shared" si="2"/>
        <v>400</v>
      </c>
      <c r="E13" s="76">
        <f t="shared" si="2"/>
        <v>0</v>
      </c>
      <c r="F13" s="76">
        <f t="shared" si="2"/>
        <v>400</v>
      </c>
      <c r="G13" s="76">
        <f t="shared" si="2"/>
        <v>0</v>
      </c>
      <c r="H13" s="76">
        <f t="shared" si="2"/>
        <v>0</v>
      </c>
      <c r="I13" s="76">
        <f t="shared" si="2"/>
        <v>0</v>
      </c>
      <c r="J13" s="76">
        <f t="shared" si="2"/>
        <v>0</v>
      </c>
      <c r="K13" s="76">
        <f t="shared" si="2"/>
        <v>0</v>
      </c>
      <c r="L13" s="76">
        <f t="shared" si="2"/>
        <v>0</v>
      </c>
      <c r="M13" s="76">
        <f t="shared" si="2"/>
        <v>0</v>
      </c>
      <c r="N13" s="76">
        <f t="shared" si="2"/>
        <v>0</v>
      </c>
      <c r="O13" s="76">
        <f t="shared" si="2"/>
        <v>0</v>
      </c>
      <c r="P13" s="76">
        <f t="shared" si="2"/>
        <v>0</v>
      </c>
      <c r="Q13" s="76">
        <f t="shared" si="2"/>
        <v>0</v>
      </c>
      <c r="R13" s="76">
        <f t="shared" si="2"/>
        <v>0</v>
      </c>
      <c r="S13" s="76">
        <f t="shared" si="2"/>
        <v>0</v>
      </c>
      <c r="T13" s="76">
        <f t="shared" si="2"/>
        <v>0</v>
      </c>
      <c r="U13" s="76">
        <f t="shared" si="2"/>
        <v>0</v>
      </c>
      <c r="V13" s="76">
        <f t="shared" si="2"/>
        <v>0</v>
      </c>
      <c r="W13" s="76">
        <f t="shared" si="2"/>
        <v>0</v>
      </c>
      <c r="X13" s="76">
        <f t="shared" si="2"/>
        <v>0</v>
      </c>
      <c r="Y13" s="76">
        <f t="shared" si="2"/>
        <v>0</v>
      </c>
      <c r="Z13" s="63">
        <f t="shared" si="2"/>
        <v>1200</v>
      </c>
    </row>
    <row r="14" spans="1:26" x14ac:dyDescent="0.3">
      <c r="A14" s="54" t="s">
        <v>41</v>
      </c>
      <c r="B14" s="74">
        <v>100</v>
      </c>
      <c r="C14" s="74"/>
      <c r="D14" s="74">
        <v>100</v>
      </c>
      <c r="E14" s="74"/>
      <c r="F14" s="74">
        <v>100</v>
      </c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61">
        <f>SUM(B14:X14)</f>
        <v>300</v>
      </c>
    </row>
    <row r="15" spans="1:26" x14ac:dyDescent="0.3">
      <c r="A15" s="54" t="s">
        <v>42</v>
      </c>
      <c r="B15" s="74">
        <v>100</v>
      </c>
      <c r="C15" s="74"/>
      <c r="D15" s="74">
        <v>100</v>
      </c>
      <c r="E15" s="74"/>
      <c r="F15" s="74">
        <v>100</v>
      </c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61">
        <f>SUM(B15:X15)</f>
        <v>300</v>
      </c>
    </row>
    <row r="16" spans="1:26" x14ac:dyDescent="0.3">
      <c r="A16" s="54" t="s">
        <v>43</v>
      </c>
      <c r="B16" s="74">
        <v>100</v>
      </c>
      <c r="C16" s="74"/>
      <c r="D16" s="74">
        <v>100</v>
      </c>
      <c r="E16" s="74"/>
      <c r="F16" s="74">
        <v>100</v>
      </c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61">
        <f>SUM(B16:X16)</f>
        <v>300</v>
      </c>
    </row>
    <row r="17" spans="1:26" x14ac:dyDescent="0.3">
      <c r="A17" s="54" t="s">
        <v>49</v>
      </c>
      <c r="B17" s="74">
        <v>100</v>
      </c>
      <c r="C17" s="74"/>
      <c r="D17" s="74">
        <v>100</v>
      </c>
      <c r="E17" s="74"/>
      <c r="F17" s="74">
        <v>100</v>
      </c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61">
        <f>SUM(B17:X17)</f>
        <v>300</v>
      </c>
    </row>
    <row r="18" spans="1:26" x14ac:dyDescent="0.3">
      <c r="A18" s="57" t="s">
        <v>40</v>
      </c>
      <c r="B18" s="77">
        <f>SUM(B19:B21)</f>
        <v>300</v>
      </c>
      <c r="C18" s="77">
        <f t="shared" ref="C18:Z18" si="3">SUM(C19:C21)</f>
        <v>0</v>
      </c>
      <c r="D18" s="77">
        <f t="shared" si="3"/>
        <v>300</v>
      </c>
      <c r="E18" s="77">
        <f t="shared" si="3"/>
        <v>0</v>
      </c>
      <c r="F18" s="77">
        <f t="shared" si="3"/>
        <v>300</v>
      </c>
      <c r="G18" s="77">
        <f t="shared" si="3"/>
        <v>0</v>
      </c>
      <c r="H18" s="77">
        <f t="shared" si="3"/>
        <v>0</v>
      </c>
      <c r="I18" s="77">
        <f t="shared" si="3"/>
        <v>0</v>
      </c>
      <c r="J18" s="77">
        <f t="shared" si="3"/>
        <v>0</v>
      </c>
      <c r="K18" s="77">
        <f t="shared" si="3"/>
        <v>0</v>
      </c>
      <c r="L18" s="77">
        <f t="shared" si="3"/>
        <v>0</v>
      </c>
      <c r="M18" s="77">
        <f t="shared" si="3"/>
        <v>0</v>
      </c>
      <c r="N18" s="77">
        <f t="shared" si="3"/>
        <v>0</v>
      </c>
      <c r="O18" s="77">
        <f t="shared" si="3"/>
        <v>0</v>
      </c>
      <c r="P18" s="77">
        <f t="shared" si="3"/>
        <v>0</v>
      </c>
      <c r="Q18" s="77">
        <f t="shared" si="3"/>
        <v>0</v>
      </c>
      <c r="R18" s="77">
        <f t="shared" si="3"/>
        <v>0</v>
      </c>
      <c r="S18" s="77">
        <f t="shared" si="3"/>
        <v>0</v>
      </c>
      <c r="T18" s="77">
        <f t="shared" si="3"/>
        <v>0</v>
      </c>
      <c r="U18" s="77">
        <f t="shared" si="3"/>
        <v>0</v>
      </c>
      <c r="V18" s="77">
        <f t="shared" si="3"/>
        <v>0</v>
      </c>
      <c r="W18" s="77">
        <f t="shared" si="3"/>
        <v>0</v>
      </c>
      <c r="X18" s="77">
        <f t="shared" si="3"/>
        <v>0</v>
      </c>
      <c r="Y18" s="77">
        <f t="shared" si="3"/>
        <v>0</v>
      </c>
      <c r="Z18" s="64">
        <f t="shared" si="3"/>
        <v>900</v>
      </c>
    </row>
    <row r="19" spans="1:26" x14ac:dyDescent="0.3">
      <c r="A19" s="54" t="s">
        <v>41</v>
      </c>
      <c r="B19" s="74">
        <v>100</v>
      </c>
      <c r="C19" s="74"/>
      <c r="D19" s="74">
        <v>100</v>
      </c>
      <c r="E19" s="74"/>
      <c r="F19" s="74">
        <v>100</v>
      </c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61">
        <f>SUM(B19:X19)</f>
        <v>300</v>
      </c>
    </row>
    <row r="20" spans="1:26" x14ac:dyDescent="0.3">
      <c r="A20" s="54" t="s">
        <v>42</v>
      </c>
      <c r="B20" s="74">
        <v>100</v>
      </c>
      <c r="C20" s="74"/>
      <c r="D20" s="74">
        <v>100</v>
      </c>
      <c r="E20" s="74"/>
      <c r="F20" s="74">
        <v>100</v>
      </c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61">
        <f>SUM(B20:X20)</f>
        <v>300</v>
      </c>
    </row>
    <row r="21" spans="1:26" s="58" customFormat="1" x14ac:dyDescent="0.3">
      <c r="A21" s="54" t="s">
        <v>49</v>
      </c>
      <c r="B21" s="74">
        <v>100</v>
      </c>
      <c r="C21" s="74"/>
      <c r="D21" s="74">
        <v>100</v>
      </c>
      <c r="E21" s="74"/>
      <c r="F21" s="74">
        <v>100</v>
      </c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61">
        <f>SUM(B21:X21)</f>
        <v>300</v>
      </c>
    </row>
    <row r="22" spans="1:26" s="67" customFormat="1" x14ac:dyDescent="0.3">
      <c r="A22" s="65" t="s">
        <v>18</v>
      </c>
      <c r="B22" s="78">
        <f t="shared" ref="B22:X22" si="4">SUM(B7:B9,B11:B12,B14:B17,B19:B21)</f>
        <v>1200</v>
      </c>
      <c r="C22" s="78"/>
      <c r="D22" s="78">
        <f t="shared" si="4"/>
        <v>1200</v>
      </c>
      <c r="E22" s="78"/>
      <c r="F22" s="78">
        <f t="shared" si="4"/>
        <v>1200</v>
      </c>
      <c r="G22" s="78"/>
      <c r="H22" s="78">
        <f t="shared" si="4"/>
        <v>0</v>
      </c>
      <c r="I22" s="78"/>
      <c r="J22" s="78">
        <f t="shared" si="4"/>
        <v>0</v>
      </c>
      <c r="K22" s="78"/>
      <c r="L22" s="78">
        <f t="shared" si="4"/>
        <v>0</v>
      </c>
      <c r="M22" s="78"/>
      <c r="N22" s="78">
        <f t="shared" si="4"/>
        <v>0</v>
      </c>
      <c r="O22" s="78"/>
      <c r="P22" s="78">
        <f t="shared" si="4"/>
        <v>0</v>
      </c>
      <c r="Q22" s="78"/>
      <c r="R22" s="78">
        <f t="shared" si="4"/>
        <v>0</v>
      </c>
      <c r="S22" s="78"/>
      <c r="T22" s="78">
        <f t="shared" si="4"/>
        <v>0</v>
      </c>
      <c r="U22" s="78"/>
      <c r="V22" s="78">
        <f t="shared" si="4"/>
        <v>0</v>
      </c>
      <c r="W22" s="78"/>
      <c r="X22" s="78">
        <f t="shared" si="4"/>
        <v>0</v>
      </c>
      <c r="Y22" s="78"/>
      <c r="Z22" s="66">
        <f>SUM(B22:X22)</f>
        <v>3600</v>
      </c>
    </row>
    <row r="23" spans="1:26" x14ac:dyDescent="0.3">
      <c r="A23" s="51"/>
    </row>
    <row r="24" spans="1:26" x14ac:dyDescent="0.3">
      <c r="A24" s="51"/>
    </row>
  </sheetData>
  <mergeCells count="14">
    <mergeCell ref="J4:K4"/>
    <mergeCell ref="A4:A5"/>
    <mergeCell ref="B4:C4"/>
    <mergeCell ref="D4:E4"/>
    <mergeCell ref="F4:G4"/>
    <mergeCell ref="H4:I4"/>
    <mergeCell ref="V4:W4"/>
    <mergeCell ref="X4:Y4"/>
    <mergeCell ref="Z4:Z5"/>
    <mergeCell ref="L4:M4"/>
    <mergeCell ref="N4:O4"/>
    <mergeCell ref="P4:Q4"/>
    <mergeCell ref="R4:S4"/>
    <mergeCell ref="T4:U4"/>
  </mergeCells>
  <pageMargins left="0.25" right="0.25" top="0.75" bottom="0.75" header="0.3" footer="0.3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206D5-9627-43B3-9507-E6F84D2CA1AB}">
  <dimension ref="A1:AQ43"/>
  <sheetViews>
    <sheetView view="pageBreakPreview" zoomScale="60" zoomScaleNormal="100" workbookViewId="0">
      <selection activeCell="U36" sqref="U36"/>
    </sheetView>
  </sheetViews>
  <sheetFormatPr defaultColWidth="8.765625" defaultRowHeight="14.6" x14ac:dyDescent="0.4"/>
  <cols>
    <col min="1" max="1" width="69.69140625" style="144" customWidth="1"/>
    <col min="2" max="2" width="14.53515625" style="144" customWidth="1"/>
    <col min="3" max="3" width="13" style="144" customWidth="1"/>
    <col min="4" max="4" width="12.4609375" style="89" bestFit="1" customWidth="1"/>
    <col min="5" max="5" width="29.07421875" style="89" customWidth="1"/>
    <col min="6" max="6" width="12.4609375" style="89" bestFit="1" customWidth="1"/>
    <col min="7" max="7" width="11.4609375" style="89" bestFit="1" customWidth="1"/>
    <col min="8" max="8" width="26" style="89" customWidth="1"/>
    <col min="9" max="9" width="11.07421875" style="89" bestFit="1" customWidth="1"/>
    <col min="10" max="12" width="10.69140625" style="89" bestFit="1" customWidth="1"/>
    <col min="13" max="13" width="11.3046875" style="89" bestFit="1" customWidth="1"/>
    <col min="14" max="14" width="9.3046875" style="89" bestFit="1" customWidth="1"/>
    <col min="15" max="15" width="9" style="89" bestFit="1" customWidth="1"/>
    <col min="16" max="16" width="9.3046875" style="89" bestFit="1" customWidth="1"/>
    <col min="17" max="17" width="9" style="89" bestFit="1" customWidth="1"/>
    <col min="18" max="18" width="9.3046875" style="89" bestFit="1" customWidth="1"/>
    <col min="19" max="20" width="9" style="89" bestFit="1" customWidth="1"/>
    <col min="21" max="21" width="10.69140625" style="89" bestFit="1" customWidth="1"/>
    <col min="22" max="22" width="9.69140625" style="89" bestFit="1" customWidth="1"/>
    <col min="23" max="23" width="9.3046875" style="89" bestFit="1" customWidth="1"/>
    <col min="24" max="24" width="9" style="89" bestFit="1" customWidth="1"/>
    <col min="25" max="25" width="9.3046875" style="89" bestFit="1" customWidth="1"/>
    <col min="26" max="26" width="9" style="89" bestFit="1" customWidth="1"/>
    <col min="27" max="27" width="9.3046875" style="89" bestFit="1" customWidth="1"/>
    <col min="28" max="29" width="9" style="89" bestFit="1" customWidth="1"/>
    <col min="30" max="30" width="10.69140625" style="89" bestFit="1" customWidth="1"/>
    <col min="31" max="31" width="9.69140625" style="89" bestFit="1" customWidth="1"/>
    <col min="32" max="32" width="9.3046875" style="89" bestFit="1" customWidth="1"/>
    <col min="33" max="33" width="9" style="89" bestFit="1" customWidth="1"/>
    <col min="34" max="34" width="9.3046875" style="89" bestFit="1" customWidth="1"/>
    <col min="35" max="35" width="9" style="89" bestFit="1" customWidth="1"/>
    <col min="36" max="36" width="9.3046875" style="89" bestFit="1" customWidth="1"/>
    <col min="37" max="37" width="9" style="89" bestFit="1" customWidth="1"/>
    <col min="38" max="38" width="9.4609375" style="89" bestFit="1" customWidth="1"/>
    <col min="39" max="39" width="9" style="89" bestFit="1" customWidth="1"/>
    <col min="40" max="40" width="9.69140625" style="89" bestFit="1" customWidth="1"/>
    <col min="41" max="41" width="10.69140625" style="89" bestFit="1" customWidth="1"/>
    <col min="42" max="42" width="11.765625" style="89" bestFit="1" customWidth="1"/>
    <col min="43" max="43" width="11.3046875" style="89" bestFit="1" customWidth="1"/>
    <col min="44" max="16384" width="8.765625" style="89"/>
  </cols>
  <sheetData>
    <row r="1" spans="1:43" ht="34.85" customHeight="1" x14ac:dyDescent="0.8">
      <c r="A1" s="88" t="s">
        <v>50</v>
      </c>
      <c r="B1" s="88"/>
      <c r="C1" s="88"/>
    </row>
    <row r="2" spans="1:43" ht="24" customHeight="1" x14ac:dyDescent="0.8">
      <c r="A2" s="88"/>
      <c r="B2" s="88"/>
      <c r="C2" s="88"/>
    </row>
    <row r="3" spans="1:43" s="94" customFormat="1" ht="42" customHeight="1" x14ac:dyDescent="0.3">
      <c r="A3" s="90"/>
      <c r="B3" s="91" t="s">
        <v>6</v>
      </c>
      <c r="C3" s="91" t="s">
        <v>51</v>
      </c>
      <c r="D3" s="92" t="s">
        <v>52</v>
      </c>
      <c r="E3" s="92" t="s">
        <v>53</v>
      </c>
      <c r="F3" s="92" t="s">
        <v>47</v>
      </c>
      <c r="G3" s="92" t="s">
        <v>54</v>
      </c>
      <c r="H3" s="92" t="s">
        <v>55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</row>
    <row r="4" spans="1:43" s="103" customFormat="1" ht="18.45" x14ac:dyDescent="0.5">
      <c r="A4" s="95" t="s">
        <v>56</v>
      </c>
      <c r="B4" s="95"/>
      <c r="C4" s="95"/>
      <c r="D4" s="96"/>
      <c r="E4" s="96"/>
      <c r="F4" s="96"/>
      <c r="G4" s="96"/>
      <c r="H4" s="96"/>
      <c r="I4" s="97"/>
      <c r="J4" s="97"/>
      <c r="K4" s="98"/>
      <c r="L4" s="98"/>
      <c r="M4" s="98"/>
      <c r="N4" s="97"/>
      <c r="O4" s="97"/>
      <c r="P4" s="97"/>
      <c r="Q4" s="97"/>
      <c r="R4" s="97"/>
      <c r="S4" s="97"/>
      <c r="T4" s="99"/>
      <c r="U4" s="97"/>
      <c r="V4" s="100"/>
      <c r="W4" s="97"/>
      <c r="X4" s="97"/>
      <c r="Y4" s="97"/>
      <c r="Z4" s="97"/>
      <c r="AA4" s="97"/>
      <c r="AB4" s="97"/>
      <c r="AC4" s="99"/>
      <c r="AD4" s="97"/>
      <c r="AE4" s="97"/>
      <c r="AF4" s="101"/>
      <c r="AG4" s="101"/>
      <c r="AH4" s="101"/>
      <c r="AI4" s="101"/>
      <c r="AJ4" s="101"/>
      <c r="AK4" s="101"/>
      <c r="AL4" s="101"/>
      <c r="AM4" s="101"/>
      <c r="AN4" s="100"/>
      <c r="AO4" s="97"/>
      <c r="AP4" s="102"/>
      <c r="AQ4" s="102"/>
    </row>
    <row r="5" spans="1:43" s="110" customFormat="1" ht="18.45" x14ac:dyDescent="0.5">
      <c r="A5" s="104" t="s">
        <v>57</v>
      </c>
      <c r="B5" s="104">
        <v>5</v>
      </c>
      <c r="C5" s="104">
        <v>20</v>
      </c>
      <c r="D5" s="105">
        <f>B5*C5</f>
        <v>100</v>
      </c>
      <c r="E5" s="105"/>
      <c r="F5" s="105">
        <v>100</v>
      </c>
      <c r="G5" s="106">
        <f>D5-F5</f>
        <v>0</v>
      </c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9"/>
      <c r="AQ5" s="109"/>
    </row>
    <row r="6" spans="1:43" s="110" customFormat="1" ht="18.45" x14ac:dyDescent="0.5">
      <c r="A6" s="104" t="s">
        <v>58</v>
      </c>
      <c r="B6" s="104">
        <v>5</v>
      </c>
      <c r="C6" s="104">
        <v>20</v>
      </c>
      <c r="D6" s="105">
        <f>B6*C6</f>
        <v>100</v>
      </c>
      <c r="E6" s="105"/>
      <c r="F6" s="105">
        <v>100</v>
      </c>
      <c r="G6" s="106">
        <f>D6-F6</f>
        <v>0</v>
      </c>
      <c r="H6" s="107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9"/>
      <c r="AQ6" s="109"/>
    </row>
    <row r="7" spans="1:43" s="110" customFormat="1" ht="18.45" x14ac:dyDescent="0.5">
      <c r="A7" s="104" t="s">
        <v>59</v>
      </c>
      <c r="B7" s="104">
        <v>5</v>
      </c>
      <c r="C7" s="104">
        <v>20</v>
      </c>
      <c r="D7" s="105">
        <f>B7*C7</f>
        <v>100</v>
      </c>
      <c r="E7" s="105"/>
      <c r="F7" s="105">
        <v>100</v>
      </c>
      <c r="G7" s="106">
        <f>D7-F7</f>
        <v>0</v>
      </c>
      <c r="H7" s="107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9"/>
      <c r="AQ7" s="109"/>
    </row>
    <row r="8" spans="1:43" s="110" customFormat="1" ht="18.45" x14ac:dyDescent="0.5">
      <c r="A8" s="104" t="s">
        <v>60</v>
      </c>
      <c r="B8" s="104">
        <v>5</v>
      </c>
      <c r="C8" s="104">
        <v>20</v>
      </c>
      <c r="D8" s="105">
        <f>B8*C8</f>
        <v>100</v>
      </c>
      <c r="E8" s="105"/>
      <c r="F8" s="105">
        <v>100</v>
      </c>
      <c r="G8" s="106">
        <f>D8-F8</f>
        <v>0</v>
      </c>
      <c r="H8" s="107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9"/>
      <c r="AQ8" s="109"/>
    </row>
    <row r="9" spans="1:43" s="110" customFormat="1" ht="18.45" x14ac:dyDescent="0.5">
      <c r="A9" s="104" t="s">
        <v>61</v>
      </c>
      <c r="B9" s="104">
        <v>5</v>
      </c>
      <c r="C9" s="104">
        <v>20</v>
      </c>
      <c r="D9" s="105">
        <f>B9*C9</f>
        <v>100</v>
      </c>
      <c r="E9" s="105"/>
      <c r="F9" s="105">
        <v>100</v>
      </c>
      <c r="G9" s="106">
        <f>D9-F9</f>
        <v>0</v>
      </c>
      <c r="H9" s="107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9"/>
      <c r="AQ9" s="109"/>
    </row>
    <row r="10" spans="1:43" s="114" customFormat="1" ht="18.45" x14ac:dyDescent="0.5">
      <c r="A10" s="111" t="s">
        <v>62</v>
      </c>
      <c r="B10" s="111"/>
      <c r="C10" s="111"/>
      <c r="D10" s="112"/>
      <c r="E10" s="112"/>
      <c r="F10" s="112"/>
      <c r="G10" s="112"/>
      <c r="H10" s="112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</row>
    <row r="11" spans="1:43" s="110" customFormat="1" ht="18.45" x14ac:dyDescent="0.5">
      <c r="A11" s="104" t="s">
        <v>63</v>
      </c>
      <c r="B11" s="104">
        <v>5</v>
      </c>
      <c r="C11" s="104">
        <v>20</v>
      </c>
      <c r="D11" s="105">
        <f t="shared" ref="D11:D13" si="0">B11*C11</f>
        <v>100</v>
      </c>
      <c r="E11" s="105"/>
      <c r="F11" s="105">
        <v>100</v>
      </c>
      <c r="G11" s="106">
        <f>D11-F11</f>
        <v>0</v>
      </c>
      <c r="H11" s="107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9"/>
      <c r="AQ11" s="109"/>
    </row>
    <row r="12" spans="1:43" s="110" customFormat="1" ht="18.45" x14ac:dyDescent="0.5">
      <c r="A12" s="104" t="s">
        <v>64</v>
      </c>
      <c r="B12" s="104">
        <v>5</v>
      </c>
      <c r="C12" s="104">
        <v>20</v>
      </c>
      <c r="D12" s="105">
        <f t="shared" si="0"/>
        <v>100</v>
      </c>
      <c r="E12" s="105"/>
      <c r="F12" s="105">
        <v>100</v>
      </c>
      <c r="G12" s="106">
        <f>D12-F12</f>
        <v>0</v>
      </c>
      <c r="H12" s="107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9"/>
      <c r="AQ12" s="109"/>
    </row>
    <row r="13" spans="1:43" s="110" customFormat="1" ht="18.45" x14ac:dyDescent="0.5">
      <c r="A13" s="104" t="s">
        <v>65</v>
      </c>
      <c r="B13" s="104">
        <v>5</v>
      </c>
      <c r="C13" s="104">
        <v>20</v>
      </c>
      <c r="D13" s="105">
        <f t="shared" si="0"/>
        <v>100</v>
      </c>
      <c r="E13" s="105"/>
      <c r="F13" s="105">
        <v>100</v>
      </c>
      <c r="G13" s="106">
        <f>D13-F13</f>
        <v>0</v>
      </c>
      <c r="H13" s="107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9"/>
      <c r="AQ13" s="109"/>
    </row>
    <row r="14" spans="1:43" s="114" customFormat="1" ht="18.45" x14ac:dyDescent="0.5">
      <c r="A14" s="115" t="s">
        <v>66</v>
      </c>
      <c r="B14" s="115"/>
      <c r="C14" s="115"/>
      <c r="D14" s="116"/>
      <c r="E14" s="116"/>
      <c r="F14" s="116"/>
      <c r="G14" s="116"/>
      <c r="H14" s="116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</row>
    <row r="15" spans="1:43" s="110" customFormat="1" ht="18.45" x14ac:dyDescent="0.5">
      <c r="A15" s="104" t="s">
        <v>67</v>
      </c>
      <c r="B15" s="104">
        <v>5</v>
      </c>
      <c r="C15" s="104">
        <v>20</v>
      </c>
      <c r="D15" s="105">
        <f t="shared" ref="D15:D18" si="1">B15*C15</f>
        <v>100</v>
      </c>
      <c r="E15" s="105"/>
      <c r="F15" s="105">
        <v>100</v>
      </c>
      <c r="G15" s="106">
        <f>D15-F15</f>
        <v>0</v>
      </c>
      <c r="H15" s="107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9"/>
      <c r="AQ15" s="109"/>
    </row>
    <row r="16" spans="1:43" s="110" customFormat="1" ht="18.45" x14ac:dyDescent="0.5">
      <c r="A16" s="104" t="s">
        <v>68</v>
      </c>
      <c r="B16" s="104">
        <v>5</v>
      </c>
      <c r="C16" s="104">
        <v>20</v>
      </c>
      <c r="D16" s="105">
        <f t="shared" si="1"/>
        <v>100</v>
      </c>
      <c r="E16" s="105"/>
      <c r="F16" s="105">
        <v>100</v>
      </c>
      <c r="G16" s="106">
        <f>D16-F16</f>
        <v>0</v>
      </c>
      <c r="H16" s="107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9"/>
      <c r="AQ16" s="109"/>
    </row>
    <row r="17" spans="1:43" s="110" customFormat="1" ht="18.45" x14ac:dyDescent="0.5">
      <c r="A17" s="104" t="s">
        <v>69</v>
      </c>
      <c r="B17" s="104">
        <v>5</v>
      </c>
      <c r="C17" s="104">
        <v>20</v>
      </c>
      <c r="D17" s="105">
        <f t="shared" si="1"/>
        <v>100</v>
      </c>
      <c r="E17" s="105"/>
      <c r="F17" s="105">
        <v>100</v>
      </c>
      <c r="G17" s="106">
        <f>D17-F17</f>
        <v>0</v>
      </c>
      <c r="H17" s="107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9"/>
      <c r="AQ17" s="109"/>
    </row>
    <row r="18" spans="1:43" s="110" customFormat="1" ht="18.45" x14ac:dyDescent="0.5">
      <c r="A18" s="104" t="s">
        <v>70</v>
      </c>
      <c r="B18" s="104">
        <v>5</v>
      </c>
      <c r="C18" s="104">
        <v>20</v>
      </c>
      <c r="D18" s="105">
        <f t="shared" si="1"/>
        <v>100</v>
      </c>
      <c r="E18" s="105"/>
      <c r="F18" s="105">
        <v>100</v>
      </c>
      <c r="G18" s="106">
        <f>D18-F18</f>
        <v>0</v>
      </c>
      <c r="H18" s="107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9"/>
      <c r="AQ18" s="109"/>
    </row>
    <row r="19" spans="1:43" s="114" customFormat="1" ht="18.45" x14ac:dyDescent="0.5">
      <c r="A19" s="117" t="s">
        <v>71</v>
      </c>
      <c r="B19" s="117"/>
      <c r="C19" s="117"/>
      <c r="D19" s="118"/>
      <c r="E19" s="118"/>
      <c r="F19" s="118"/>
      <c r="G19" s="118"/>
      <c r="H19" s="118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</row>
    <row r="20" spans="1:43" s="110" customFormat="1" ht="18.45" x14ac:dyDescent="0.5">
      <c r="A20" s="104" t="s">
        <v>72</v>
      </c>
      <c r="B20" s="104">
        <v>5</v>
      </c>
      <c r="C20" s="104">
        <v>20</v>
      </c>
      <c r="D20" s="105">
        <f t="shared" ref="D20:D22" si="2">B20*C20</f>
        <v>100</v>
      </c>
      <c r="E20" s="105"/>
      <c r="F20" s="105">
        <v>100</v>
      </c>
      <c r="G20" s="106">
        <f>D20-F20</f>
        <v>0</v>
      </c>
      <c r="H20" s="107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9"/>
      <c r="AQ20" s="109"/>
    </row>
    <row r="21" spans="1:43" s="110" customFormat="1" ht="18.45" x14ac:dyDescent="0.5">
      <c r="A21" s="104" t="s">
        <v>73</v>
      </c>
      <c r="B21" s="104">
        <v>5</v>
      </c>
      <c r="C21" s="104">
        <v>20</v>
      </c>
      <c r="D21" s="105">
        <f t="shared" si="2"/>
        <v>100</v>
      </c>
      <c r="E21" s="105"/>
      <c r="F21" s="105">
        <v>100</v>
      </c>
      <c r="G21" s="106">
        <f>D21-F21</f>
        <v>0</v>
      </c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9"/>
      <c r="AQ21" s="109"/>
    </row>
    <row r="22" spans="1:43" s="110" customFormat="1" ht="18.45" x14ac:dyDescent="0.5">
      <c r="A22" s="104" t="s">
        <v>74</v>
      </c>
      <c r="B22" s="104">
        <v>5</v>
      </c>
      <c r="C22" s="104">
        <v>20</v>
      </c>
      <c r="D22" s="105">
        <f t="shared" si="2"/>
        <v>100</v>
      </c>
      <c r="E22" s="105"/>
      <c r="F22" s="105">
        <v>100</v>
      </c>
      <c r="G22" s="106">
        <f>D22-F22</f>
        <v>0</v>
      </c>
      <c r="H22" s="107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9"/>
      <c r="AQ22" s="109"/>
    </row>
    <row r="23" spans="1:43" s="121" customFormat="1" ht="18.45" x14ac:dyDescent="0.5">
      <c r="A23" s="119" t="s">
        <v>75</v>
      </c>
      <c r="B23" s="119"/>
      <c r="C23" s="119"/>
      <c r="D23" s="120"/>
      <c r="E23" s="120"/>
      <c r="F23" s="120"/>
      <c r="G23" s="120"/>
      <c r="H23" s="120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9"/>
      <c r="AQ23" s="109"/>
    </row>
    <row r="24" spans="1:43" s="121" customFormat="1" ht="18.45" x14ac:dyDescent="0.5">
      <c r="A24" s="122" t="s">
        <v>76</v>
      </c>
      <c r="B24" s="122"/>
      <c r="C24" s="122"/>
      <c r="D24" s="105">
        <f t="shared" ref="D24:D28" si="3">B24*C24</f>
        <v>0</v>
      </c>
      <c r="E24" s="105"/>
      <c r="F24" s="105">
        <v>100</v>
      </c>
      <c r="G24" s="106">
        <f>D24-F24</f>
        <v>-100</v>
      </c>
      <c r="H24" s="107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9"/>
      <c r="AQ24" s="109"/>
    </row>
    <row r="25" spans="1:43" s="121" customFormat="1" ht="18.45" x14ac:dyDescent="0.5">
      <c r="A25" s="122" t="s">
        <v>77</v>
      </c>
      <c r="B25" s="122"/>
      <c r="C25" s="122"/>
      <c r="D25" s="105">
        <f t="shared" si="3"/>
        <v>0</v>
      </c>
      <c r="E25" s="105"/>
      <c r="F25" s="105">
        <v>100</v>
      </c>
      <c r="G25" s="106">
        <f>D25-F25</f>
        <v>-100</v>
      </c>
      <c r="H25" s="107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9"/>
      <c r="AQ25" s="109"/>
    </row>
    <row r="26" spans="1:43" s="121" customFormat="1" ht="18.45" x14ac:dyDescent="0.5">
      <c r="A26" s="122" t="s">
        <v>78</v>
      </c>
      <c r="B26" s="122"/>
      <c r="C26" s="122"/>
      <c r="D26" s="105">
        <f t="shared" si="3"/>
        <v>0</v>
      </c>
      <c r="E26" s="105"/>
      <c r="F26" s="105">
        <v>100</v>
      </c>
      <c r="G26" s="106">
        <f>D26-F26</f>
        <v>-100</v>
      </c>
      <c r="H26" s="107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9"/>
      <c r="AQ26" s="109"/>
    </row>
    <row r="27" spans="1:43" s="121" customFormat="1" ht="18.45" x14ac:dyDescent="0.5">
      <c r="A27" s="122" t="s">
        <v>79</v>
      </c>
      <c r="B27" s="122"/>
      <c r="C27" s="122"/>
      <c r="D27" s="105">
        <f t="shared" si="3"/>
        <v>0</v>
      </c>
      <c r="E27" s="105"/>
      <c r="F27" s="105">
        <v>100</v>
      </c>
      <c r="G27" s="106">
        <f>D27-F27</f>
        <v>-100</v>
      </c>
      <c r="H27" s="107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9"/>
      <c r="AQ27" s="109"/>
    </row>
    <row r="28" spans="1:43" s="121" customFormat="1" ht="18.45" x14ac:dyDescent="0.5">
      <c r="A28" s="122" t="s">
        <v>80</v>
      </c>
      <c r="B28" s="122"/>
      <c r="C28" s="122"/>
      <c r="D28" s="105">
        <f t="shared" si="3"/>
        <v>0</v>
      </c>
      <c r="E28" s="105"/>
      <c r="F28" s="105">
        <v>100</v>
      </c>
      <c r="G28" s="106">
        <f>D28-F28</f>
        <v>-100</v>
      </c>
      <c r="H28" s="107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9"/>
      <c r="AQ28" s="109"/>
    </row>
    <row r="29" spans="1:43" s="110" customFormat="1" ht="23.15" x14ac:dyDescent="0.6">
      <c r="A29" s="123" t="s">
        <v>81</v>
      </c>
      <c r="B29" s="124"/>
      <c r="C29" s="124"/>
      <c r="D29" s="125">
        <f>SUM(D5:D9,D11:D13,D15:D18,D20:D22,D24:D28)</f>
        <v>1500</v>
      </c>
      <c r="E29" s="125"/>
      <c r="F29" s="125">
        <f>SUM(F5:F9,F11:F13,F15:F18,F20:F22,F24:F28)</f>
        <v>2000</v>
      </c>
      <c r="G29" s="125">
        <f>SUM(G5:G9,G11:G13,G15:G18,G20:G22,G24:G28)</f>
        <v>-500</v>
      </c>
      <c r="H29" s="126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8"/>
      <c r="AQ29" s="128"/>
    </row>
    <row r="30" spans="1:43" x14ac:dyDescent="0.4">
      <c r="A30" s="129"/>
      <c r="B30" s="129"/>
      <c r="C30" s="129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</row>
    <row r="31" spans="1:43" x14ac:dyDescent="0.4">
      <c r="A31" s="129"/>
      <c r="B31" s="129"/>
      <c r="C31" s="129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</row>
    <row r="32" spans="1:43" x14ac:dyDescent="0.4">
      <c r="A32" s="129"/>
      <c r="B32" s="129"/>
      <c r="C32" s="129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</row>
    <row r="33" spans="1:42" x14ac:dyDescent="0.4">
      <c r="A33" s="129"/>
      <c r="B33" s="129"/>
      <c r="C33" s="129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</row>
    <row r="34" spans="1:42" x14ac:dyDescent="0.4">
      <c r="A34" s="129"/>
      <c r="B34" s="129"/>
      <c r="C34" s="129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</row>
    <row r="35" spans="1:42" ht="15" thickBot="1" x14ac:dyDescent="0.45">
      <c r="A35" s="129"/>
      <c r="B35" s="129"/>
      <c r="C35" s="129"/>
      <c r="D35" s="130"/>
      <c r="E35" s="130"/>
      <c r="F35" s="130"/>
      <c r="G35" s="130"/>
    </row>
    <row r="36" spans="1:42" ht="37.950000000000003" customHeight="1" x14ac:dyDescent="0.7">
      <c r="A36" s="131" t="s">
        <v>82</v>
      </c>
      <c r="B36" s="132" t="s">
        <v>52</v>
      </c>
      <c r="C36" s="132" t="s">
        <v>83</v>
      </c>
      <c r="D36" s="133" t="s">
        <v>54</v>
      </c>
    </row>
    <row r="37" spans="1:42" ht="18.45" x14ac:dyDescent="0.5">
      <c r="A37" s="134" t="s">
        <v>56</v>
      </c>
      <c r="B37" s="135">
        <f>SUM(D5:D9)</f>
        <v>500</v>
      </c>
      <c r="C37" s="135">
        <f>SUM(F5:F9)</f>
        <v>500</v>
      </c>
      <c r="D37" s="136">
        <f t="shared" ref="D37:D42" si="4">B37-C37</f>
        <v>0</v>
      </c>
    </row>
    <row r="38" spans="1:42" ht="18.45" x14ac:dyDescent="0.5">
      <c r="A38" s="137" t="s">
        <v>62</v>
      </c>
      <c r="B38" s="135">
        <f>SUM(D11:D13)</f>
        <v>300</v>
      </c>
      <c r="C38" s="135">
        <f>SUM(F11:F13)</f>
        <v>300</v>
      </c>
      <c r="D38" s="136">
        <f t="shared" si="4"/>
        <v>0</v>
      </c>
    </row>
    <row r="39" spans="1:42" ht="18.45" x14ac:dyDescent="0.5">
      <c r="A39" s="138" t="s">
        <v>66</v>
      </c>
      <c r="B39" s="135">
        <f>SUM(D15:D18)</f>
        <v>400</v>
      </c>
      <c r="C39" s="135">
        <f>SUM(F15:F18)</f>
        <v>400</v>
      </c>
      <c r="D39" s="136">
        <f t="shared" si="4"/>
        <v>0</v>
      </c>
    </row>
    <row r="40" spans="1:42" ht="18.45" x14ac:dyDescent="0.5">
      <c r="A40" s="139" t="s">
        <v>71</v>
      </c>
      <c r="B40" s="135">
        <f>SUM(D20:D22)</f>
        <v>300</v>
      </c>
      <c r="C40" s="135">
        <f>SUM(F20:F22)</f>
        <v>300</v>
      </c>
      <c r="D40" s="136">
        <f t="shared" si="4"/>
        <v>0</v>
      </c>
    </row>
    <row r="41" spans="1:42" ht="18.45" x14ac:dyDescent="0.5">
      <c r="A41" s="140" t="s">
        <v>75</v>
      </c>
      <c r="B41" s="135">
        <f>SUM(D24:D28)</f>
        <v>0</v>
      </c>
      <c r="C41" s="135">
        <f>SUM(F24:F28)</f>
        <v>500</v>
      </c>
      <c r="D41" s="136">
        <f t="shared" si="4"/>
        <v>-500</v>
      </c>
    </row>
    <row r="42" spans="1:42" ht="23.6" thickBot="1" x14ac:dyDescent="0.65">
      <c r="A42" s="141" t="s">
        <v>9</v>
      </c>
      <c r="B42" s="142">
        <f>SUM(B37:B41)</f>
        <v>1500</v>
      </c>
      <c r="C42" s="142">
        <f>SUM(C37:C41)</f>
        <v>2000</v>
      </c>
      <c r="D42" s="143">
        <f t="shared" si="4"/>
        <v>-500</v>
      </c>
    </row>
    <row r="43" spans="1:42" x14ac:dyDescent="0.4">
      <c r="A43" s="129"/>
      <c r="B43" s="129"/>
      <c r="C43" s="129"/>
      <c r="D43" s="130"/>
      <c r="E43" s="130"/>
      <c r="F43" s="130"/>
      <c r="G43" s="130"/>
    </row>
  </sheetData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Marketing Budget Plan</vt:lpstr>
      <vt:lpstr>Product budget - monthly</vt:lpstr>
      <vt:lpstr>Event Budget</vt:lpstr>
      <vt:lpstr>'Marketing Budget Plan'!Print_Titles</vt:lpstr>
    </vt:vector>
  </TitlesOfParts>
  <Manager/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Бүтээгдэхүүний маркетингийн төсөв</dc:title>
  <dc:subject/>
  <dc:creator>Энхтуяа Консалтинг ХХК</dc:creator>
  <cp:keywords/>
  <dc:description/>
  <cp:lastModifiedBy>Enkhtuya Bilegbadrakh</cp:lastModifiedBy>
  <cp:lastPrinted>2018-09-05T05:48:36Z</cp:lastPrinted>
  <dcterms:created xsi:type="dcterms:W3CDTF">2002-03-19T21:41:08Z</dcterms:created>
  <dcterms:modified xsi:type="dcterms:W3CDTF">2018-09-11T12:40:12Z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TC011507371033</vt:lpwstr>
  </property>
</Properties>
</file>