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filterPrivacy="1"/>
  <xr:revisionPtr revIDLastSave="0" documentId="13_ncr:1_{945C6740-AFDB-4971-8344-EC34EA4A752D}" xr6:coauthVersionLast="36" xr6:coauthVersionMax="36" xr10:uidLastSave="{00000000-0000-0000-0000-000000000000}"/>
  <bookViews>
    <workbookView xWindow="0" yWindow="0" windowWidth="32914" windowHeight="14091" tabRatio="500" xr2:uid="{00000000-000D-0000-FFFF-FFFF00000000}"/>
  </bookViews>
  <sheets>
    <sheet name="Эрсдэлийг үнэлэх матриц" sheetId="1" r:id="rId1"/>
    <sheet name="Эрсдэлийн жагсаалт" sheetId="8" r:id="rId2"/>
    <sheet name="Lists" sheetId="9" r:id="rId3"/>
  </sheets>
  <externalReferences>
    <externalReference r:id="rId4"/>
  </externalReferences>
  <calcPr calcId="162913"/>
  <fileRecoveryPr autoRecover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5" i="8" l="1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H4" i="8"/>
  <c r="F4" i="8"/>
  <c r="I5" i="8" l="1"/>
  <c r="I6" i="8"/>
  <c r="I8" i="8"/>
  <c r="I17" i="8"/>
  <c r="I18" i="8"/>
  <c r="I20" i="8"/>
  <c r="I29" i="8"/>
  <c r="I10" i="8"/>
  <c r="I11" i="8"/>
  <c r="D4" i="8"/>
  <c r="I4" i="8" s="1"/>
  <c r="I21" i="8"/>
  <c r="I22" i="8"/>
  <c r="I9" i="8"/>
  <c r="E7" i="1"/>
  <c r="D7" i="1"/>
  <c r="C7" i="1"/>
  <c r="E6" i="1"/>
  <c r="D6" i="1"/>
  <c r="C6" i="1"/>
  <c r="E5" i="1"/>
  <c r="D5" i="1"/>
  <c r="C5" i="1"/>
  <c r="I16" i="8" l="1"/>
  <c r="I15" i="8"/>
  <c r="I14" i="8"/>
  <c r="I12" i="8"/>
  <c r="I25" i="8"/>
  <c r="I13" i="8"/>
  <c r="I28" i="8"/>
  <c r="I27" i="8"/>
  <c r="I26" i="8"/>
  <c r="I24" i="8"/>
  <c r="I23" i="8"/>
  <c r="I19" i="8"/>
  <c r="I7" i="8"/>
</calcChain>
</file>

<file path=xl/sharedStrings.xml><?xml version="1.0" encoding="utf-8"?>
<sst xmlns="http://schemas.openxmlformats.org/spreadsheetml/2006/main" count="48" uniqueCount="29">
  <si>
    <t>Эрсдэлийн жагсаалт</t>
  </si>
  <si>
    <t>ЭРСДЭЛИЙН ЖАГСААЛТ</t>
  </si>
  <si>
    <t>Эрсдэл учирч болзошгүй чиглэл</t>
  </si>
  <si>
    <t>Эрсдэл учрах магадлал</t>
  </si>
  <si>
    <t>НОЦТОЙ БАЙДАЛ</t>
  </si>
  <si>
    <t>Хүлээн зөвшөөрөх</t>
  </si>
  <si>
    <t>Тэвчих боломжтой</t>
  </si>
  <si>
    <t>Маш ноцтой</t>
  </si>
  <si>
    <t>ТОХИОХ МАГАДЛАЛ</t>
  </si>
  <si>
    <t>Магадлал өндөр</t>
  </si>
  <si>
    <t>Боломжтой</t>
  </si>
  <si>
    <t>Бараг тохиохгүй</t>
  </si>
  <si>
    <t>НӨЛӨӨЛӨХ ХОР НӨЛӨӨ</t>
  </si>
  <si>
    <t>Бага</t>
  </si>
  <si>
    <t>Дунд</t>
  </si>
  <si>
    <t>Өндөр</t>
  </si>
  <si>
    <t>Ноцтой байдал</t>
  </si>
  <si>
    <t>Учрах хор хөнөөл</t>
  </si>
  <si>
    <t>Эрсдэлээс сэргийлэхийн тулд авах арга хэмжээ</t>
  </si>
  <si>
    <t>Оноо</t>
  </si>
  <si>
    <t>Эрсдэлийн оноо</t>
  </si>
  <si>
    <t>ЭРСДЭЛИЙГ ҮНЭЛЭХ МАТРИЦ</t>
  </si>
  <si>
    <t>ХҮЛЭЭН ЗӨВШӨӨРӨХҮЙЦ</t>
  </si>
  <si>
    <t>ТЭВЧИЖ БОЛОХ</t>
  </si>
  <si>
    <t>МАШ НОЦТОЙ</t>
  </si>
  <si>
    <t>БАРАГ ТОХИОХГҮЙ</t>
  </si>
  <si>
    <t>БОЛОМЖТОЙ</t>
  </si>
  <si>
    <t>МАГАДЛАЛ ӨНДӨР</t>
  </si>
  <si>
    <t>ТОХИОЛДОХ МАГАДЛАЛ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</si>
</sst>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7" formatCode="&quot;$&quot;#,##0.00_);\(&quot;$&quot;#,##0.00\)"/>
    <numFmt numFmtId="164" formatCode="&quot;Reorder&quot;;&quot;&quot;;&quot;&quot;"/>
  </numFmts>
  <fonts count="24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3" tint="0.14993743705557422"/>
      <name val="Calibri"/>
      <family val="2"/>
      <scheme val="minor"/>
    </font>
    <font>
      <b/>
      <sz val="26"/>
      <color theme="3" tint="0.14996795556505021"/>
      <name val="Calibri Light"/>
      <family val="2"/>
      <scheme val="major"/>
    </font>
    <font>
      <sz val="11"/>
      <color theme="3"/>
      <name val="Calibri Light"/>
      <family val="2"/>
      <scheme val="major"/>
    </font>
    <font>
      <sz val="11"/>
      <color theme="3"/>
      <name val="Calibri"/>
      <family val="2"/>
      <scheme val="minor"/>
    </font>
    <font>
      <sz val="16"/>
      <color theme="4" tint="-0.499984740745262"/>
      <name val="Calibri Light"/>
      <family val="2"/>
      <scheme val="major"/>
    </font>
    <font>
      <sz val="11"/>
      <color theme="0"/>
      <name val="Calibri Light"/>
      <family val="2"/>
      <scheme val="major"/>
    </font>
    <font>
      <sz val="11"/>
      <color theme="4" tint="-0.499984740745262"/>
      <name val="Calibri"/>
      <family val="2"/>
      <scheme val="minor"/>
    </font>
    <font>
      <sz val="11"/>
      <color theme="3" tint="0.14990691854609822"/>
      <name val="Calibri"/>
      <family val="2"/>
      <scheme val="minor"/>
    </font>
    <font>
      <sz val="10"/>
      <name val="Arial"/>
    </font>
    <font>
      <b/>
      <sz val="12"/>
      <name val="Calibri"/>
      <family val="2"/>
      <scheme val="minor"/>
    </font>
    <font>
      <b/>
      <sz val="26"/>
      <name val="Calibri Light"/>
      <family val="2"/>
      <scheme val="major"/>
    </font>
    <font>
      <sz val="12"/>
      <name val="Calibri"/>
      <family val="2"/>
      <scheme val="minor"/>
    </font>
    <font>
      <b/>
      <sz val="12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20"/>
      <name val="Calibri"/>
      <family val="2"/>
      <scheme val="minor"/>
    </font>
    <font>
      <b/>
      <sz val="20"/>
      <name val="Calibri (Body)"/>
    </font>
    <font>
      <b/>
      <sz val="28"/>
      <name val="Calibri Light"/>
      <family val="2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979797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ADEE"/>
        <bgColor indexed="64"/>
      </patternFill>
    </fill>
    <fill>
      <patternFill patternType="solid">
        <fgColor theme="0"/>
        <bgColor indexed="64"/>
      </patternFill>
    </fill>
    <fill>
      <patternFill patternType="lightDown">
        <fgColor theme="2"/>
        <bgColor theme="0"/>
      </patternFill>
    </fill>
    <fill>
      <patternFill patternType="solid">
        <fgColor rgb="FFDAB36D"/>
        <bgColor indexed="64"/>
      </patternFill>
    </fill>
    <fill>
      <patternFill patternType="solid">
        <fgColor rgb="FFFF8063"/>
        <bgColor indexed="64"/>
      </patternFill>
    </fill>
    <fill>
      <patternFill patternType="solid">
        <fgColor rgb="FF3EC694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theme="4" tint="-0.499984740745262"/>
      </bottom>
      <diagonal/>
    </border>
    <border>
      <left/>
      <right/>
      <top style="thin">
        <color theme="4" tint="-0.499984740745262"/>
      </top>
      <bottom style="double">
        <color theme="4" tint="-0.49998474074526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7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>
      <alignment vertical="center"/>
    </xf>
    <xf numFmtId="0" fontId="8" fillId="0" borderId="1" applyNumberFormat="0" applyFill="0" applyAlignment="0" applyProtection="0"/>
    <xf numFmtId="0" fontId="12" fillId="4" borderId="0" applyNumberFormat="0" applyProtection="0">
      <alignment horizontal="left" vertical="center" indent="1"/>
    </xf>
    <xf numFmtId="0" fontId="9" fillId="0" borderId="0" applyNumberFormat="0" applyFill="0" applyBorder="0" applyAlignment="0" applyProtection="0"/>
    <xf numFmtId="0" fontId="10" fillId="0" borderId="1" applyNumberFormat="0" applyFill="0" applyAlignment="0" applyProtection="0"/>
    <xf numFmtId="0" fontId="10" fillId="0" borderId="0" applyNumberFormat="0" applyFill="0" applyBorder="0" applyAlignment="0" applyProtection="0"/>
    <xf numFmtId="0" fontId="5" fillId="0" borderId="2" applyNumberFormat="0" applyFill="0" applyAlignment="0" applyProtection="0"/>
    <xf numFmtId="164" fontId="14" fillId="0" borderId="0">
      <alignment horizontal="center" vertical="center"/>
    </xf>
    <xf numFmtId="0" fontId="6" fillId="4" borderId="0" applyNumberFormat="0" applyProtection="0">
      <alignment horizontal="right" indent="1"/>
    </xf>
    <xf numFmtId="0" fontId="13" fillId="0" borderId="0" applyNumberFormat="0" applyProtection="0">
      <alignment horizontal="center"/>
    </xf>
    <xf numFmtId="0" fontId="13" fillId="0" borderId="0" applyNumberFormat="0" applyProtection="0">
      <alignment horizontal="center"/>
    </xf>
    <xf numFmtId="0" fontId="11" fillId="0" borderId="0" applyNumberFormat="0" applyFill="0" applyBorder="0" applyProtection="0">
      <alignment horizontal="left" vertical="top"/>
    </xf>
    <xf numFmtId="0" fontId="7" fillId="0" borderId="0">
      <alignment horizontal="left" vertical="center" wrapText="1" indent="1"/>
    </xf>
    <xf numFmtId="1" fontId="7" fillId="0" borderId="0">
      <alignment horizontal="center" vertical="center"/>
    </xf>
    <xf numFmtId="7" fontId="7" fillId="0" borderId="0">
      <alignment horizontal="right" vertical="center"/>
    </xf>
    <xf numFmtId="0" fontId="6" fillId="0" borderId="0" applyNumberFormat="0" applyFill="0" applyBorder="0">
      <alignment horizontal="center"/>
    </xf>
    <xf numFmtId="0" fontId="15" fillId="0" borderId="0"/>
    <xf numFmtId="9" fontId="15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14" fontId="0" fillId="0" borderId="0" xfId="0" applyNumberFormat="1" applyAlignment="1">
      <alignment wrapText="1"/>
    </xf>
    <xf numFmtId="0" fontId="0" fillId="0" borderId="3" xfId="0" applyFill="1" applyBorder="1" applyAlignment="1">
      <alignment vertical="center" wrapText="1"/>
    </xf>
    <xf numFmtId="0" fontId="0" fillId="0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 wrapText="1"/>
    </xf>
    <xf numFmtId="0" fontId="0" fillId="2" borderId="3" xfId="0" applyFill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2" borderId="0" xfId="0" applyFill="1" applyAlignment="1">
      <alignment horizontal="center" vertical="center" wrapText="1"/>
    </xf>
    <xf numFmtId="0" fontId="0" fillId="10" borderId="0" xfId="0" applyFill="1"/>
    <xf numFmtId="0" fontId="0" fillId="8" borderId="0" xfId="0" applyFill="1"/>
    <xf numFmtId="0" fontId="0" fillId="9" borderId="0" xfId="0" applyFill="1"/>
    <xf numFmtId="0" fontId="17" fillId="0" borderId="1" xfId="10" applyFont="1" applyBorder="1" applyAlignment="1"/>
    <xf numFmtId="0" fontId="17" fillId="0" borderId="1" xfId="10" applyFont="1" applyBorder="1" applyAlignment="1">
      <alignment horizontal="center" vertical="center" wrapText="1"/>
    </xf>
    <xf numFmtId="0" fontId="17" fillId="0" borderId="1" xfId="10" applyFont="1" applyBorder="1" applyAlignment="1">
      <alignment vertical="center"/>
    </xf>
    <xf numFmtId="0" fontId="18" fillId="0" borderId="0" xfId="0" applyFont="1" applyAlignment="1">
      <alignment vertical="center"/>
    </xf>
    <xf numFmtId="0" fontId="19" fillId="5" borderId="3" xfId="0" applyFont="1" applyFill="1" applyBorder="1" applyAlignment="1">
      <alignment horizontal="center" vertical="center" wrapText="1"/>
    </xf>
    <xf numFmtId="14" fontId="19" fillId="5" borderId="3" xfId="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6" fillId="6" borderId="0" xfId="0" applyFont="1" applyFill="1" applyBorder="1" applyAlignment="1">
      <alignment horizontal="center" vertical="center" wrapText="1"/>
    </xf>
    <xf numFmtId="0" fontId="21" fillId="5" borderId="0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22" fillId="5" borderId="0" xfId="0" applyFont="1" applyFill="1" applyBorder="1" applyAlignment="1">
      <alignment horizontal="center" vertical="center" textRotation="90" wrapText="1"/>
    </xf>
    <xf numFmtId="0" fontId="18" fillId="7" borderId="0" xfId="0" applyFont="1" applyFill="1" applyBorder="1" applyAlignment="1">
      <alignment vertical="center" wrapText="1"/>
    </xf>
    <xf numFmtId="14" fontId="21" fillId="3" borderId="3" xfId="0" applyNumberFormat="1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0" xfId="0" applyFont="1" applyFill="1" applyAlignment="1">
      <alignment wrapText="1"/>
    </xf>
    <xf numFmtId="0" fontId="18" fillId="0" borderId="0" xfId="0" applyFont="1" applyAlignment="1">
      <alignment wrapText="1"/>
    </xf>
    <xf numFmtId="0" fontId="21" fillId="10" borderId="4" xfId="0" applyFont="1" applyFill="1" applyBorder="1" applyAlignment="1">
      <alignment horizontal="center" vertical="center" wrapText="1"/>
    </xf>
    <xf numFmtId="0" fontId="21" fillId="8" borderId="3" xfId="0" applyNumberFormat="1" applyFont="1" applyFill="1" applyBorder="1" applyAlignment="1">
      <alignment horizontal="center" vertical="center" wrapText="1"/>
    </xf>
    <xf numFmtId="0" fontId="21" fillId="9" borderId="3" xfId="0" applyNumberFormat="1" applyFont="1" applyFill="1" applyBorder="1" applyAlignment="1">
      <alignment horizontal="center" vertical="center" wrapText="1"/>
    </xf>
    <xf numFmtId="0" fontId="22" fillId="5" borderId="5" xfId="0" applyFont="1" applyFill="1" applyBorder="1" applyAlignment="1">
      <alignment horizontal="center" vertical="center" textRotation="90" wrapText="1"/>
    </xf>
    <xf numFmtId="0" fontId="21" fillId="8" borderId="4" xfId="0" applyFont="1" applyFill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4" fontId="18" fillId="0" borderId="0" xfId="0" applyNumberFormat="1" applyFont="1" applyAlignment="1">
      <alignment wrapText="1"/>
    </xf>
    <xf numFmtId="0" fontId="16" fillId="0" borderId="10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8" fillId="10" borderId="11" xfId="0" applyFont="1" applyFill="1" applyBorder="1" applyAlignment="1">
      <alignment horizontal="center"/>
    </xf>
    <xf numFmtId="0" fontId="18" fillId="10" borderId="6" xfId="0" applyFont="1" applyFill="1" applyBorder="1" applyAlignment="1">
      <alignment horizontal="center"/>
    </xf>
    <xf numFmtId="0" fontId="18" fillId="10" borderId="9" xfId="0" applyFont="1" applyFill="1" applyBorder="1" applyAlignment="1">
      <alignment horizontal="center"/>
    </xf>
    <xf numFmtId="0" fontId="18" fillId="8" borderId="11" xfId="0" applyFont="1" applyFill="1" applyBorder="1" applyAlignment="1">
      <alignment horizontal="center"/>
    </xf>
    <xf numFmtId="0" fontId="18" fillId="8" borderId="6" xfId="0" applyFont="1" applyFill="1" applyBorder="1" applyAlignment="1">
      <alignment horizontal="center"/>
    </xf>
    <xf numFmtId="0" fontId="18" fillId="8" borderId="9" xfId="0" applyFont="1" applyFill="1" applyBorder="1" applyAlignment="1">
      <alignment horizontal="center"/>
    </xf>
    <xf numFmtId="0" fontId="18" fillId="9" borderId="12" xfId="0" applyFont="1" applyFill="1" applyBorder="1" applyAlignment="1">
      <alignment horizontal="center"/>
    </xf>
    <xf numFmtId="0" fontId="18" fillId="9" borderId="13" xfId="0" applyFont="1" applyFill="1" applyBorder="1" applyAlignment="1">
      <alignment horizontal="center"/>
    </xf>
    <xf numFmtId="0" fontId="18" fillId="9" borderId="14" xfId="0" applyFont="1" applyFill="1" applyBorder="1" applyAlignment="1">
      <alignment horizontal="center"/>
    </xf>
    <xf numFmtId="0" fontId="23" fillId="0" borderId="1" xfId="10" applyFont="1" applyBorder="1" applyAlignment="1"/>
  </cellXfs>
  <cellStyles count="27">
    <cellStyle name="Flag Column" xfId="16" xr:uid="{00000000-0005-0000-0000-000000000000}"/>
    <cellStyle name="Followed Hyperlink" xfId="6" builtinId="9" hidden="1"/>
    <cellStyle name="Followed Hyperlink" xfId="8" builtinId="9" hidden="1"/>
    <cellStyle name="Followed Hyperlink" xfId="4" builtinId="9" hidden="1"/>
    <cellStyle name="Followed Hyperlink" xfId="2" builtinId="9" hidden="1"/>
    <cellStyle name="Followed Hyperlink" xfId="19" builtinId="9" customBuiltin="1"/>
    <cellStyle name="Heading 1 2" xfId="11" xr:uid="{00000000-0005-0000-0000-000006000000}"/>
    <cellStyle name="Heading 2 2" xfId="12" xr:uid="{00000000-0005-0000-0000-000007000000}"/>
    <cellStyle name="Heading 3 2" xfId="13" xr:uid="{00000000-0005-0000-0000-000008000000}"/>
    <cellStyle name="Heading 4 2" xfId="14" xr:uid="{00000000-0005-0000-0000-000009000000}"/>
    <cellStyle name="Hyperlink" xfId="7" builtinId="8" hidden="1"/>
    <cellStyle name="Hyperlink" xfId="3" builtinId="8" hidden="1"/>
    <cellStyle name="Hyperlink" xfId="5" builtinId="8" hidden="1"/>
    <cellStyle name="Hyperlink" xfId="1" builtinId="8" hidden="1"/>
    <cellStyle name="Hyperlink" xfId="18" builtinId="8" customBuiltin="1"/>
    <cellStyle name="Linked Cell 2" xfId="17" xr:uid="{00000000-0005-0000-0000-00000F000000}"/>
    <cellStyle name="Normal" xfId="0" builtinId="0"/>
    <cellStyle name="Normal 2" xfId="9" xr:uid="{00000000-0005-0000-0000-000011000000}"/>
    <cellStyle name="Normal 3" xfId="25" xr:uid="{B0F39333-EDBC-4EED-A3DE-4884DE3ABA89}"/>
    <cellStyle name="Percent 2" xfId="26" xr:uid="{A438686D-B7E9-46C7-BE1E-FDF9FB5146D1}"/>
    <cellStyle name="Table details center aligned" xfId="22" xr:uid="{00000000-0005-0000-0000-000012000000}"/>
    <cellStyle name="Table details left aligned" xfId="21" xr:uid="{00000000-0005-0000-0000-000013000000}"/>
    <cellStyle name="Table details right aligned" xfId="23" xr:uid="{00000000-0005-0000-0000-000014000000}"/>
    <cellStyle name="Title 2" xfId="10" xr:uid="{00000000-0005-0000-0000-000015000000}"/>
    <cellStyle name="Total 2" xfId="15" xr:uid="{00000000-0005-0000-0000-000016000000}"/>
    <cellStyle name="Total counts" xfId="20" xr:uid="{00000000-0005-0000-0000-000017000000}"/>
    <cellStyle name="zHide navigation link text" xfId="24" xr:uid="{00000000-0005-0000-0000-000018000000}"/>
  </cellStyles>
  <dxfs count="22">
    <dxf>
      <font>
        <color theme="1"/>
      </font>
      <fill>
        <patternFill>
          <bgColor rgb="FF3EC694"/>
        </patternFill>
      </fill>
    </dxf>
    <dxf>
      <font>
        <color theme="1"/>
      </font>
      <fill>
        <patternFill>
          <bgColor rgb="FFDAB36D"/>
        </patternFill>
      </fill>
    </dxf>
    <dxf>
      <font>
        <color theme="1"/>
      </font>
      <fill>
        <patternFill>
          <bgColor rgb="FFFF8063"/>
        </patternFill>
      </fill>
    </dxf>
    <dxf>
      <font>
        <color theme="1"/>
      </font>
      <fill>
        <patternFill>
          <bgColor rgb="FF3EC694"/>
        </patternFill>
      </fill>
    </dxf>
    <dxf>
      <font>
        <color theme="1"/>
      </font>
      <fill>
        <patternFill>
          <bgColor rgb="FFFF8063"/>
        </patternFill>
      </fill>
    </dxf>
    <dxf>
      <font>
        <color theme="1"/>
      </font>
      <fill>
        <patternFill>
          <bgColor rgb="FFDAB36D"/>
        </patternFill>
      </fill>
    </dxf>
    <dxf>
      <font>
        <color theme="1"/>
      </font>
      <fill>
        <patternFill>
          <bgColor rgb="FF3EC694"/>
        </patternFill>
      </fill>
    </dxf>
    <dxf>
      <font>
        <color theme="1"/>
      </font>
      <fill>
        <patternFill>
          <bgColor rgb="FFDAB36D"/>
        </patternFill>
      </fill>
    </dxf>
    <dxf>
      <font>
        <color theme="1"/>
      </font>
      <fill>
        <patternFill>
          <bgColor rgb="FFFF8063"/>
        </patternFill>
      </fill>
    </dxf>
    <dxf>
      <font>
        <color theme="1"/>
      </font>
      <fill>
        <patternFill>
          <bgColor rgb="FF3EC694"/>
        </patternFill>
      </fill>
    </dxf>
    <dxf>
      <font>
        <color theme="1"/>
      </font>
      <fill>
        <patternFill>
          <bgColor rgb="FFDAB36D"/>
        </patternFill>
      </fill>
    </dxf>
    <dxf>
      <font>
        <color theme="1"/>
      </font>
      <fill>
        <patternFill>
          <bgColor rgb="FFFF8063"/>
        </patternFill>
      </fill>
    </dxf>
    <dxf>
      <font>
        <color theme="1"/>
      </font>
      <fill>
        <patternFill>
          <bgColor rgb="FF3EC694"/>
        </patternFill>
      </fill>
    </dxf>
    <dxf>
      <font>
        <color theme="1"/>
      </font>
      <fill>
        <patternFill>
          <bgColor rgb="FFDAB36D"/>
        </patternFill>
      </fill>
    </dxf>
    <dxf>
      <font>
        <color theme="1"/>
      </font>
      <fill>
        <patternFill>
          <bgColor rgb="FFFF8063"/>
        </patternFill>
      </fill>
    </dxf>
    <dxf>
      <font>
        <color theme="1"/>
      </font>
      <fill>
        <patternFill>
          <bgColor rgb="FF3EC694"/>
        </patternFill>
      </fill>
    </dxf>
    <dxf>
      <font>
        <color theme="1"/>
      </font>
      <fill>
        <patternFill>
          <bgColor rgb="FFFF8063"/>
        </patternFill>
      </fill>
    </dxf>
    <dxf>
      <font>
        <color theme="1"/>
      </font>
      <fill>
        <patternFill>
          <bgColor rgb="FFDAB36D"/>
        </patternFill>
      </fill>
    </dxf>
    <dxf>
      <fill>
        <patternFill>
          <bgColor theme="2" tint="-4.9989318521683403E-2"/>
        </patternFill>
      </fill>
    </dxf>
    <dxf>
      <fill>
        <patternFill>
          <bgColor theme="0"/>
        </patternFill>
      </fill>
    </dxf>
    <dxf>
      <font>
        <b val="0"/>
        <i val="0"/>
        <color theme="0"/>
      </font>
      <fill>
        <patternFill patternType="solid">
          <fgColor theme="4" tint="-0.499984740745262"/>
          <bgColor theme="4" tint="-0.499984740745262"/>
        </patternFill>
      </fill>
    </dxf>
    <dxf>
      <border>
        <vertical style="thick">
          <color theme="0"/>
        </vertical>
      </border>
    </dxf>
  </dxfs>
  <tableStyles count="2" defaultTableStyle="TableStyleMedium9" defaultPivotStyle="PivotStyleMedium7">
    <tableStyle name="PivotTable Style 1" table="0" count="0" xr9:uid="{00000000-0011-0000-FFFF-FFFF00000000}"/>
    <tableStyle name="Warehouse Inventory" pivot="0" count="4" xr9:uid="{00000000-0011-0000-FFFF-FFFF01000000}">
      <tableStyleElement type="wholeTable" dxfId="21"/>
      <tableStyleElement type="headerRow" dxfId="20"/>
      <tableStyleElement type="lastColumn" dxfId="19"/>
      <tableStyleElement type="secondRowStripe" dxfId="18"/>
    </tableStyle>
  </tableStyles>
  <colors>
    <mruColors>
      <color rgb="FF3EC694"/>
      <color rgb="FFDAB36D"/>
      <color rgb="FFFF8063"/>
      <color rgb="FF00ADEE"/>
      <color rgb="FFD98069"/>
      <color rgb="FFEEE79A"/>
      <color rgb="FFA9BA60"/>
      <color rgb="FFDED891"/>
      <color rgb="FFD3C539"/>
      <color rgb="FF97979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xlFile://Root/Users/lauralaprad/Documents/&#8226;WORK/Freelance%20Work/TeamGantt/Task%20List%20Template/Task%20List%20Template%20by%20TeamGant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u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4"/>
  <sheetViews>
    <sheetView showGridLines="0" tabSelected="1" view="pageBreakPreview" zoomScale="60" zoomScaleNormal="70" zoomScalePageLayoutView="70" workbookViewId="0">
      <selection activeCell="E23" sqref="E23"/>
    </sheetView>
  </sheetViews>
  <sheetFormatPr defaultColWidth="10.85546875" defaultRowHeight="15.9"/>
  <cols>
    <col min="1" max="1" width="7.85546875" style="39" customWidth="1"/>
    <col min="2" max="3" width="42" style="33" customWidth="1"/>
    <col min="4" max="4" width="42" style="40" customWidth="1"/>
    <col min="5" max="5" width="42" style="33" customWidth="1"/>
    <col min="6" max="16384" width="10.85546875" style="33"/>
  </cols>
  <sheetData>
    <row r="1" spans="1:10" s="20" customFormat="1" ht="38.25" customHeight="1" thickBot="1">
      <c r="A1" s="53" t="s">
        <v>21</v>
      </c>
      <c r="B1" s="17"/>
      <c r="C1" s="17"/>
      <c r="D1" s="17"/>
      <c r="E1" s="19"/>
    </row>
    <row r="3" spans="1:10" s="26" customFormat="1" ht="48" customHeight="1" thickBot="1">
      <c r="A3" s="24"/>
      <c r="B3" s="25" t="s">
        <v>4</v>
      </c>
      <c r="C3" s="25"/>
      <c r="D3" s="25"/>
      <c r="E3" s="25"/>
    </row>
    <row r="4" spans="1:10" ht="57" customHeight="1" thickBot="1">
      <c r="A4" s="27" t="s">
        <v>28</v>
      </c>
      <c r="B4" s="28"/>
      <c r="C4" s="29" t="s">
        <v>22</v>
      </c>
      <c r="D4" s="29" t="s">
        <v>23</v>
      </c>
      <c r="E4" s="30" t="s">
        <v>24</v>
      </c>
      <c r="F4" s="31"/>
      <c r="G4" s="31"/>
      <c r="H4" s="32"/>
      <c r="I4" s="32"/>
      <c r="J4" s="32"/>
    </row>
    <row r="5" spans="1:10" ht="180" customHeight="1" thickBot="1">
      <c r="A5" s="27"/>
      <c r="B5" s="29" t="s">
        <v>25</v>
      </c>
      <c r="C5" s="34">
        <f>COUNTIFS('Эрсдэлийн жагсаалт'!C4:C29,"Бараг тохиохгүй",'Эрсдэлийн жагсаалт'!E4:E29,"Хүлээн зөвшөөрөх")</f>
        <v>0</v>
      </c>
      <c r="D5" s="35">
        <f>COUNTIFS('Эрсдэлийн жагсаалт'!C4:C29,"Бараг тохиохгүй",'Эрсдэлийн жагсаалт'!E4:E29,"Тэвчих боломжтой")</f>
        <v>0</v>
      </c>
      <c r="E5" s="35">
        <f>COUNTIFS('Эрсдэлийн жагсаалт'!C4:C29,"Бараг тохиохгүй",'Эрсдэлийн жагсаалт'!E4:E29,"Маш ноцтой")</f>
        <v>0</v>
      </c>
      <c r="F5" s="31"/>
      <c r="G5" s="32"/>
      <c r="H5" s="32"/>
      <c r="I5" s="32"/>
      <c r="J5" s="32"/>
    </row>
    <row r="6" spans="1:10" ht="180" customHeight="1" thickBot="1">
      <c r="A6" s="27"/>
      <c r="B6" s="29" t="s">
        <v>26</v>
      </c>
      <c r="C6" s="34">
        <f>COUNTIFS('Эрсдэлийн жагсаалт'!C4:C29,"Боломжтой",'Эрсдэлийн жагсаалт'!E4:E29,"Хүлээн зөвшөөрөх")</f>
        <v>0</v>
      </c>
      <c r="D6" s="35">
        <f>COUNTIFS('Эрсдэлийн жагсаалт'!C4:C29,"Боломжтой",'Эрсдэлийн жагсаалт'!E4:E29,"Тэвчих боломжтой")</f>
        <v>0</v>
      </c>
      <c r="E6" s="36">
        <f>COUNTIFS('Эрсдэлийн жагсаалт'!C4:C29,"Боломжтой",'Эрсдэлийн жагсаалт'!E4:E29,"Маш ноцтой")</f>
        <v>0</v>
      </c>
      <c r="F6" s="31"/>
      <c r="G6" s="32"/>
      <c r="H6" s="32"/>
      <c r="I6" s="32"/>
      <c r="J6" s="32"/>
    </row>
    <row r="7" spans="1:10" ht="180" customHeight="1" thickBot="1">
      <c r="A7" s="37"/>
      <c r="B7" s="29" t="s">
        <v>27</v>
      </c>
      <c r="C7" s="38">
        <f>COUNTIFS('Эрсдэлийн жагсаалт'!C4:C29,"Магадлал",'Эрсдэлийн жагсаалт'!E4:E29,"Хүлээн зөвшөөрөх")</f>
        <v>0</v>
      </c>
      <c r="D7" s="36">
        <f>COUNTIFS('Эрсдэлийн жагсаалт'!C4:C29,"Магадлал",'Эрсдэлийн жагсаалт'!E4:E29,"Тэвчих боломжтой")</f>
        <v>0</v>
      </c>
      <c r="E7" s="36">
        <f>COUNTIFS('Эрсдэлийн жагсаалт'!C4:C29,"Магадлал",'Эрсдэлийн жагсаалт'!E4:E29,"Маш ноцтой")</f>
        <v>0</v>
      </c>
      <c r="F7" s="31"/>
      <c r="G7" s="32"/>
      <c r="H7" s="32"/>
      <c r="I7" s="32"/>
      <c r="J7" s="32"/>
    </row>
    <row r="10" spans="1:10" ht="16.3" thickBot="1"/>
    <row r="11" spans="1:10">
      <c r="B11" s="41" t="s">
        <v>4</v>
      </c>
      <c r="C11" s="42" t="s">
        <v>8</v>
      </c>
      <c r="D11" s="43" t="s">
        <v>12</v>
      </c>
      <c r="E11" s="31"/>
      <c r="G11" s="31"/>
    </row>
    <row r="12" spans="1:10">
      <c r="B12" s="44" t="s">
        <v>5</v>
      </c>
      <c r="C12" s="45" t="s">
        <v>11</v>
      </c>
      <c r="D12" s="46" t="s">
        <v>13</v>
      </c>
      <c r="E12" s="31"/>
      <c r="G12" s="31"/>
    </row>
    <row r="13" spans="1:10">
      <c r="B13" s="47" t="s">
        <v>6</v>
      </c>
      <c r="C13" s="48" t="s">
        <v>10</v>
      </c>
      <c r="D13" s="49" t="s">
        <v>14</v>
      </c>
      <c r="E13" s="31"/>
      <c r="G13" s="31"/>
    </row>
    <row r="14" spans="1:10" ht="16.3" thickBot="1">
      <c r="B14" s="50" t="s">
        <v>7</v>
      </c>
      <c r="C14" s="51" t="s">
        <v>9</v>
      </c>
      <c r="D14" s="52" t="s">
        <v>15</v>
      </c>
      <c r="E14" s="31"/>
      <c r="G14" s="31"/>
    </row>
  </sheetData>
  <mergeCells count="2">
    <mergeCell ref="B3:E3"/>
    <mergeCell ref="A4:A7"/>
  </mergeCells>
  <phoneticPr fontId="2" type="noConversion"/>
  <printOptions horizontalCentered="1" verticalCentered="1"/>
  <pageMargins left="0.7" right="0.7" top="0.75" bottom="0.75" header="0.3" footer="0.3"/>
  <pageSetup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29"/>
  <sheetViews>
    <sheetView showGridLines="0" view="pageBreakPreview" zoomScale="87" zoomScaleNormal="100" zoomScaleSheetLayoutView="87" zoomScalePageLayoutView="70" workbookViewId="0">
      <selection activeCell="B8" sqref="B8"/>
    </sheetView>
  </sheetViews>
  <sheetFormatPr defaultColWidth="10.85546875" defaultRowHeight="15.9"/>
  <cols>
    <col min="1" max="1" width="32.5" style="4" customWidth="1"/>
    <col min="2" max="2" width="35" style="3" customWidth="1"/>
    <col min="3" max="3" width="17.78515625" style="1" customWidth="1"/>
    <col min="4" max="4" width="7.140625" style="1" customWidth="1"/>
    <col min="5" max="5" width="15.35546875" style="5" customWidth="1"/>
    <col min="6" max="6" width="10.85546875" style="5" customWidth="1"/>
    <col min="7" max="7" width="15.35546875" style="3" customWidth="1"/>
    <col min="8" max="8" width="11.140625" style="3" customWidth="1"/>
    <col min="9" max="9" width="14.2109375" style="3" customWidth="1"/>
    <col min="10" max="10" width="29" style="3" customWidth="1"/>
    <col min="11" max="16384" width="10.85546875" style="3"/>
  </cols>
  <sheetData>
    <row r="1" spans="1:14" s="20" customFormat="1" ht="37.299999999999997" customHeight="1" thickBot="1">
      <c r="A1" s="17" t="s">
        <v>1</v>
      </c>
      <c r="B1" s="17"/>
      <c r="C1" s="18"/>
      <c r="D1" s="18"/>
      <c r="E1" s="17"/>
      <c r="F1" s="17"/>
      <c r="G1" s="19"/>
      <c r="H1" s="19"/>
      <c r="I1" s="19"/>
      <c r="J1" s="19"/>
    </row>
    <row r="2" spans="1:14" ht="27" customHeight="1" thickBot="1"/>
    <row r="3" spans="1:14" s="23" customFormat="1" ht="36" customHeight="1" thickBot="1">
      <c r="A3" s="21" t="s">
        <v>0</v>
      </c>
      <c r="B3" s="21" t="s">
        <v>2</v>
      </c>
      <c r="C3" s="22" t="s">
        <v>16</v>
      </c>
      <c r="D3" s="22" t="s">
        <v>19</v>
      </c>
      <c r="E3" s="21" t="s">
        <v>3</v>
      </c>
      <c r="F3" s="22" t="s">
        <v>19</v>
      </c>
      <c r="G3" s="21" t="s">
        <v>17</v>
      </c>
      <c r="H3" s="21" t="s">
        <v>19</v>
      </c>
      <c r="I3" s="21" t="s">
        <v>20</v>
      </c>
      <c r="J3" s="21" t="s">
        <v>18</v>
      </c>
    </row>
    <row r="4" spans="1:14" ht="36" customHeight="1" thickBot="1">
      <c r="A4" s="6"/>
      <c r="B4"/>
      <c r="C4" s="1" t="s">
        <v>5</v>
      </c>
      <c r="D4" s="1">
        <f>IF(C4="Хүлээн зөвшөөрөх",1,IF(C4="Тэвчих боломжтой",5,IF(C4="Маш ноцтой",10,0)))</f>
        <v>1</v>
      </c>
      <c r="E4" s="7" t="s">
        <v>10</v>
      </c>
      <c r="F4" s="7">
        <f>IF(E4="Бараг тохиохгүй",1,IF(E4="Боломжтой",5,IF(E4="Магадлал өндөр",10,0)))</f>
        <v>5</v>
      </c>
      <c r="G4" s="7" t="s">
        <v>14</v>
      </c>
      <c r="H4" s="7">
        <f>IF(G4="Бага",1,IF(G4="Дунд",5,IF(G4="Муу",10,0)))</f>
        <v>5</v>
      </c>
      <c r="I4" s="7">
        <f>H4*F4*D4</f>
        <v>25</v>
      </c>
      <c r="J4" s="7"/>
      <c r="K4"/>
      <c r="L4" s="2"/>
      <c r="M4" s="2"/>
      <c r="N4" s="2"/>
    </row>
    <row r="5" spans="1:14" ht="36" customHeight="1" thickBot="1">
      <c r="A5" s="8"/>
      <c r="B5" s="8"/>
      <c r="C5" s="13"/>
      <c r="D5" s="1">
        <f t="shared" ref="D5:D29" si="0">IF(C5="Хүлээн зөвшөөрөх",1,IF(C5="Тэвчих боломжтой",5,IF(C5="Маш ноцтой",10,0)))</f>
        <v>0</v>
      </c>
      <c r="E5" s="9" t="s">
        <v>11</v>
      </c>
      <c r="F5" s="7">
        <f t="shared" ref="F5:F29" si="1">IF(E5="Бараг тохиохгүй",1,IF(E5="Боломжтой",5,IF(E5="Магадлал өндөр",10,0)))</f>
        <v>1</v>
      </c>
      <c r="G5" s="9"/>
      <c r="H5" s="7">
        <f t="shared" ref="H5:H29" si="2">IF(G5="Бага",1,IF(G5="Дунд",5,IF(G5="Муу",10,0)))</f>
        <v>0</v>
      </c>
      <c r="I5" s="7">
        <f t="shared" ref="I5:I29" si="3">H5*F5*D5</f>
        <v>0</v>
      </c>
      <c r="J5" s="9"/>
      <c r="K5" s="2"/>
      <c r="L5" s="2"/>
      <c r="M5" s="2"/>
      <c r="N5" s="2"/>
    </row>
    <row r="6" spans="1:14" ht="36" customHeight="1" thickBot="1">
      <c r="A6" s="6"/>
      <c r="B6"/>
      <c r="D6" s="1">
        <f t="shared" si="0"/>
        <v>0</v>
      </c>
      <c r="E6" s="7"/>
      <c r="F6" s="7">
        <f t="shared" si="1"/>
        <v>0</v>
      </c>
      <c r="G6" s="7"/>
      <c r="H6" s="7">
        <f t="shared" si="2"/>
        <v>0</v>
      </c>
      <c r="I6" s="7">
        <f t="shared" si="3"/>
        <v>0</v>
      </c>
      <c r="J6" s="7"/>
      <c r="K6" s="2"/>
      <c r="L6" s="2"/>
      <c r="M6" s="2"/>
      <c r="N6" s="2"/>
    </row>
    <row r="7" spans="1:14" ht="36" customHeight="1" thickBot="1">
      <c r="A7" s="8"/>
      <c r="B7" s="8"/>
      <c r="C7" s="13"/>
      <c r="D7" s="1">
        <f t="shared" si="0"/>
        <v>0</v>
      </c>
      <c r="E7" s="9"/>
      <c r="F7" s="7">
        <f t="shared" si="1"/>
        <v>0</v>
      </c>
      <c r="G7" s="9"/>
      <c r="H7" s="7">
        <f t="shared" si="2"/>
        <v>0</v>
      </c>
      <c r="I7" s="7">
        <f t="shared" si="3"/>
        <v>0</v>
      </c>
      <c r="J7" s="9"/>
      <c r="K7" s="2"/>
      <c r="L7" s="2"/>
      <c r="M7" s="2"/>
      <c r="N7" s="2"/>
    </row>
    <row r="8" spans="1:14" ht="36" customHeight="1" thickBot="1">
      <c r="A8" s="6"/>
      <c r="B8"/>
      <c r="D8" s="1">
        <f t="shared" si="0"/>
        <v>0</v>
      </c>
      <c r="E8" s="7"/>
      <c r="F8" s="7">
        <f t="shared" si="1"/>
        <v>0</v>
      </c>
      <c r="G8" s="7"/>
      <c r="H8" s="7">
        <f t="shared" si="2"/>
        <v>0</v>
      </c>
      <c r="I8" s="7">
        <f t="shared" si="3"/>
        <v>0</v>
      </c>
      <c r="J8" s="7"/>
      <c r="K8" s="2"/>
      <c r="L8" s="2"/>
      <c r="M8" s="2"/>
      <c r="N8" s="2"/>
    </row>
    <row r="9" spans="1:14" ht="36" customHeight="1" thickBot="1">
      <c r="A9" s="8"/>
      <c r="B9" s="8"/>
      <c r="C9" s="13"/>
      <c r="D9" s="1">
        <f t="shared" si="0"/>
        <v>0</v>
      </c>
      <c r="E9" s="9"/>
      <c r="F9" s="7">
        <f t="shared" si="1"/>
        <v>0</v>
      </c>
      <c r="G9" s="9"/>
      <c r="H9" s="7">
        <f t="shared" si="2"/>
        <v>0</v>
      </c>
      <c r="I9" s="7">
        <f t="shared" si="3"/>
        <v>0</v>
      </c>
      <c r="J9" s="9"/>
      <c r="K9" s="2"/>
      <c r="L9" s="2"/>
      <c r="M9" s="2"/>
      <c r="N9" s="2"/>
    </row>
    <row r="10" spans="1:14" ht="36" customHeight="1" thickBot="1">
      <c r="A10" s="6"/>
      <c r="B10"/>
      <c r="D10" s="1">
        <f t="shared" si="0"/>
        <v>0</v>
      </c>
      <c r="E10" s="7"/>
      <c r="F10" s="7">
        <f t="shared" si="1"/>
        <v>0</v>
      </c>
      <c r="G10" s="7"/>
      <c r="H10" s="7">
        <f t="shared" si="2"/>
        <v>0</v>
      </c>
      <c r="I10" s="7">
        <f t="shared" si="3"/>
        <v>0</v>
      </c>
      <c r="J10" s="7"/>
      <c r="K10" s="2"/>
      <c r="L10" s="2"/>
      <c r="M10" s="2"/>
      <c r="N10" s="2"/>
    </row>
    <row r="11" spans="1:14" ht="36" customHeight="1" thickBot="1">
      <c r="A11" s="8"/>
      <c r="B11" s="8"/>
      <c r="C11" s="13"/>
      <c r="D11" s="1">
        <f t="shared" si="0"/>
        <v>0</v>
      </c>
      <c r="E11" s="9"/>
      <c r="F11" s="7">
        <f t="shared" si="1"/>
        <v>0</v>
      </c>
      <c r="G11" s="9"/>
      <c r="H11" s="7">
        <f t="shared" si="2"/>
        <v>0</v>
      </c>
      <c r="I11" s="7">
        <f t="shared" si="3"/>
        <v>0</v>
      </c>
      <c r="J11" s="9"/>
      <c r="K11" s="2"/>
      <c r="L11" s="2"/>
      <c r="M11" s="2"/>
      <c r="N11" s="2"/>
    </row>
    <row r="12" spans="1:14" ht="36" customHeight="1" thickBot="1">
      <c r="A12" s="6"/>
      <c r="B12"/>
      <c r="D12" s="1">
        <f t="shared" si="0"/>
        <v>0</v>
      </c>
      <c r="E12" s="7"/>
      <c r="F12" s="7">
        <f t="shared" si="1"/>
        <v>0</v>
      </c>
      <c r="G12" s="7"/>
      <c r="H12" s="7">
        <f t="shared" si="2"/>
        <v>0</v>
      </c>
      <c r="I12" s="7">
        <f t="shared" si="3"/>
        <v>0</v>
      </c>
      <c r="J12" s="7"/>
      <c r="K12" s="2"/>
      <c r="L12" s="2"/>
      <c r="M12" s="2"/>
      <c r="N12" s="2"/>
    </row>
    <row r="13" spans="1:14" ht="36" customHeight="1" thickBot="1">
      <c r="A13" s="8"/>
      <c r="B13" s="8"/>
      <c r="C13" s="13"/>
      <c r="D13" s="1">
        <f t="shared" si="0"/>
        <v>0</v>
      </c>
      <c r="E13" s="9"/>
      <c r="F13" s="7">
        <f t="shared" si="1"/>
        <v>0</v>
      </c>
      <c r="G13" s="9"/>
      <c r="H13" s="7">
        <f t="shared" si="2"/>
        <v>0</v>
      </c>
      <c r="I13" s="7">
        <f t="shared" si="3"/>
        <v>0</v>
      </c>
      <c r="J13" s="9"/>
      <c r="K13" s="2"/>
      <c r="L13" s="2"/>
      <c r="M13" s="2"/>
      <c r="N13" s="2"/>
    </row>
    <row r="14" spans="1:14" ht="36" customHeight="1" thickBot="1">
      <c r="A14" s="6"/>
      <c r="B14"/>
      <c r="D14" s="1">
        <f t="shared" si="0"/>
        <v>0</v>
      </c>
      <c r="E14" s="7"/>
      <c r="F14" s="7">
        <f t="shared" si="1"/>
        <v>0</v>
      </c>
      <c r="G14" s="7"/>
      <c r="H14" s="7">
        <f t="shared" si="2"/>
        <v>0</v>
      </c>
      <c r="I14" s="7">
        <f t="shared" si="3"/>
        <v>0</v>
      </c>
      <c r="J14" s="7"/>
      <c r="K14" s="2"/>
      <c r="L14" s="2"/>
      <c r="M14" s="2"/>
      <c r="N14" s="2"/>
    </row>
    <row r="15" spans="1:14" ht="36" customHeight="1" thickBot="1">
      <c r="A15" s="8"/>
      <c r="B15" s="8"/>
      <c r="C15" s="13"/>
      <c r="D15" s="1">
        <f t="shared" si="0"/>
        <v>0</v>
      </c>
      <c r="E15" s="9"/>
      <c r="F15" s="7">
        <f t="shared" si="1"/>
        <v>0</v>
      </c>
      <c r="G15" s="9"/>
      <c r="H15" s="7">
        <f t="shared" si="2"/>
        <v>0</v>
      </c>
      <c r="I15" s="7">
        <f t="shared" si="3"/>
        <v>0</v>
      </c>
      <c r="J15" s="9"/>
      <c r="K15" s="2"/>
      <c r="L15" s="2"/>
      <c r="M15" s="2"/>
      <c r="N15" s="2"/>
    </row>
    <row r="16" spans="1:14" ht="36" customHeight="1" thickBot="1">
      <c r="A16" s="6"/>
      <c r="B16"/>
      <c r="D16" s="1">
        <f t="shared" si="0"/>
        <v>0</v>
      </c>
      <c r="E16" s="7"/>
      <c r="F16" s="7">
        <f t="shared" si="1"/>
        <v>0</v>
      </c>
      <c r="G16" s="7"/>
      <c r="H16" s="7">
        <f t="shared" si="2"/>
        <v>0</v>
      </c>
      <c r="I16" s="7">
        <f t="shared" si="3"/>
        <v>0</v>
      </c>
      <c r="J16" s="7"/>
      <c r="K16" s="2"/>
      <c r="L16" s="2"/>
      <c r="M16" s="2"/>
      <c r="N16" s="2"/>
    </row>
    <row r="17" spans="1:14" ht="36" customHeight="1" thickBot="1">
      <c r="A17" s="8"/>
      <c r="B17" s="8"/>
      <c r="C17" s="13"/>
      <c r="D17" s="1">
        <f t="shared" si="0"/>
        <v>0</v>
      </c>
      <c r="E17" s="9"/>
      <c r="F17" s="7">
        <f t="shared" si="1"/>
        <v>0</v>
      </c>
      <c r="G17" s="9"/>
      <c r="H17" s="7">
        <f t="shared" si="2"/>
        <v>0</v>
      </c>
      <c r="I17" s="7">
        <f t="shared" si="3"/>
        <v>0</v>
      </c>
      <c r="J17" s="9"/>
      <c r="K17" s="2"/>
      <c r="L17" s="2"/>
      <c r="M17" s="2"/>
      <c r="N17" s="2"/>
    </row>
    <row r="18" spans="1:14" ht="36" customHeight="1" thickBot="1">
      <c r="A18" s="6"/>
      <c r="B18"/>
      <c r="D18" s="1">
        <f t="shared" si="0"/>
        <v>0</v>
      </c>
      <c r="E18" s="7"/>
      <c r="F18" s="7">
        <f t="shared" si="1"/>
        <v>0</v>
      </c>
      <c r="G18" s="7"/>
      <c r="H18" s="7">
        <f t="shared" si="2"/>
        <v>0</v>
      </c>
      <c r="I18" s="7">
        <f t="shared" si="3"/>
        <v>0</v>
      </c>
      <c r="J18" s="7"/>
      <c r="K18" s="2"/>
      <c r="L18" s="2"/>
      <c r="M18" s="2"/>
      <c r="N18" s="2"/>
    </row>
    <row r="19" spans="1:14" ht="36" customHeight="1" thickBot="1">
      <c r="A19" s="8"/>
      <c r="B19" s="8"/>
      <c r="C19" s="13"/>
      <c r="D19" s="1">
        <f t="shared" si="0"/>
        <v>0</v>
      </c>
      <c r="E19" s="9"/>
      <c r="F19" s="7">
        <f t="shared" si="1"/>
        <v>0</v>
      </c>
      <c r="G19" s="9"/>
      <c r="H19" s="7">
        <f t="shared" si="2"/>
        <v>0</v>
      </c>
      <c r="I19" s="7">
        <f t="shared" si="3"/>
        <v>0</v>
      </c>
      <c r="J19" s="9"/>
    </row>
    <row r="20" spans="1:14" ht="36" customHeight="1" thickBot="1">
      <c r="A20" s="10"/>
      <c r="B20"/>
      <c r="D20" s="1">
        <f t="shared" si="0"/>
        <v>0</v>
      </c>
      <c r="E20" s="7"/>
      <c r="F20" s="7">
        <f t="shared" si="1"/>
        <v>0</v>
      </c>
      <c r="G20" s="7"/>
      <c r="H20" s="7">
        <f t="shared" si="2"/>
        <v>0</v>
      </c>
      <c r="I20" s="7">
        <f t="shared" si="3"/>
        <v>0</v>
      </c>
      <c r="J20" s="11"/>
    </row>
    <row r="21" spans="1:14" ht="36" customHeight="1" thickBot="1">
      <c r="A21" s="8"/>
      <c r="B21" s="8"/>
      <c r="C21" s="13"/>
      <c r="D21" s="1">
        <f t="shared" si="0"/>
        <v>0</v>
      </c>
      <c r="E21" s="9"/>
      <c r="F21" s="7">
        <f t="shared" si="1"/>
        <v>0</v>
      </c>
      <c r="G21" s="9"/>
      <c r="H21" s="7">
        <f t="shared" si="2"/>
        <v>0</v>
      </c>
      <c r="I21" s="7">
        <f t="shared" si="3"/>
        <v>0</v>
      </c>
      <c r="J21" s="9"/>
    </row>
    <row r="22" spans="1:14" ht="36" customHeight="1" thickBot="1">
      <c r="A22" s="10"/>
      <c r="B22"/>
      <c r="D22" s="1">
        <f t="shared" si="0"/>
        <v>0</v>
      </c>
      <c r="E22" s="7"/>
      <c r="F22" s="7">
        <f t="shared" si="1"/>
        <v>0</v>
      </c>
      <c r="G22" s="7"/>
      <c r="H22" s="7">
        <f t="shared" si="2"/>
        <v>0</v>
      </c>
      <c r="I22" s="7">
        <f t="shared" si="3"/>
        <v>0</v>
      </c>
      <c r="J22" s="11"/>
    </row>
    <row r="23" spans="1:14" ht="36" customHeight="1" thickBot="1">
      <c r="A23" s="8"/>
      <c r="B23" s="8"/>
      <c r="C23" s="13"/>
      <c r="D23" s="1">
        <f t="shared" si="0"/>
        <v>0</v>
      </c>
      <c r="E23" s="9"/>
      <c r="F23" s="7">
        <f t="shared" si="1"/>
        <v>0</v>
      </c>
      <c r="G23" s="9"/>
      <c r="H23" s="7">
        <f t="shared" si="2"/>
        <v>0</v>
      </c>
      <c r="I23" s="7">
        <f t="shared" si="3"/>
        <v>0</v>
      </c>
      <c r="J23" s="9"/>
    </row>
    <row r="24" spans="1:14" ht="36" customHeight="1" thickBot="1">
      <c r="A24" s="10"/>
      <c r="B24"/>
      <c r="D24" s="1">
        <f t="shared" si="0"/>
        <v>0</v>
      </c>
      <c r="E24" s="7"/>
      <c r="F24" s="7">
        <f t="shared" si="1"/>
        <v>0</v>
      </c>
      <c r="G24" s="7"/>
      <c r="H24" s="7">
        <f t="shared" si="2"/>
        <v>0</v>
      </c>
      <c r="I24" s="7">
        <f t="shared" si="3"/>
        <v>0</v>
      </c>
      <c r="J24" s="11"/>
    </row>
    <row r="25" spans="1:14" ht="36" customHeight="1" thickBot="1">
      <c r="A25" s="8"/>
      <c r="B25" s="8"/>
      <c r="C25" s="13"/>
      <c r="D25" s="1">
        <f t="shared" si="0"/>
        <v>0</v>
      </c>
      <c r="E25" s="9"/>
      <c r="F25" s="7">
        <f t="shared" si="1"/>
        <v>0</v>
      </c>
      <c r="G25" s="9"/>
      <c r="H25" s="7">
        <f t="shared" si="2"/>
        <v>0</v>
      </c>
      <c r="I25" s="7">
        <f t="shared" si="3"/>
        <v>0</v>
      </c>
      <c r="J25" s="9"/>
    </row>
    <row r="26" spans="1:14" ht="36" customHeight="1" thickBot="1">
      <c r="A26" s="10"/>
      <c r="B26"/>
      <c r="D26" s="1">
        <f t="shared" si="0"/>
        <v>0</v>
      </c>
      <c r="E26" s="7"/>
      <c r="F26" s="7">
        <f t="shared" si="1"/>
        <v>0</v>
      </c>
      <c r="G26" s="7"/>
      <c r="H26" s="7">
        <f t="shared" si="2"/>
        <v>0</v>
      </c>
      <c r="I26" s="7">
        <f t="shared" si="3"/>
        <v>0</v>
      </c>
      <c r="J26" s="11"/>
    </row>
    <row r="27" spans="1:14" ht="36" customHeight="1" thickBot="1">
      <c r="A27" s="8"/>
      <c r="B27" s="8"/>
      <c r="C27" s="13"/>
      <c r="D27" s="1">
        <f t="shared" si="0"/>
        <v>0</v>
      </c>
      <c r="E27" s="9"/>
      <c r="F27" s="7">
        <f t="shared" si="1"/>
        <v>0</v>
      </c>
      <c r="G27" s="9"/>
      <c r="H27" s="7">
        <f t="shared" si="2"/>
        <v>0</v>
      </c>
      <c r="I27" s="7">
        <f t="shared" si="3"/>
        <v>0</v>
      </c>
      <c r="J27" s="9"/>
    </row>
    <row r="28" spans="1:14" ht="36" customHeight="1" thickBot="1">
      <c r="A28" s="10"/>
      <c r="B28" s="12"/>
      <c r="D28" s="1">
        <f t="shared" si="0"/>
        <v>0</v>
      </c>
      <c r="E28" s="7"/>
      <c r="F28" s="7">
        <f t="shared" si="1"/>
        <v>0</v>
      </c>
      <c r="G28" s="7"/>
      <c r="H28" s="7">
        <f t="shared" si="2"/>
        <v>0</v>
      </c>
      <c r="I28" s="7">
        <f t="shared" si="3"/>
        <v>0</v>
      </c>
      <c r="J28" s="11"/>
    </row>
    <row r="29" spans="1:14" ht="36" customHeight="1" thickBot="1">
      <c r="A29" s="8"/>
      <c r="B29" s="8"/>
      <c r="C29" s="13"/>
      <c r="D29" s="1">
        <f t="shared" si="0"/>
        <v>0</v>
      </c>
      <c r="E29" s="9"/>
      <c r="F29" s="7">
        <f t="shared" si="1"/>
        <v>0</v>
      </c>
      <c r="G29" s="9"/>
      <c r="H29" s="7">
        <f t="shared" si="2"/>
        <v>0</v>
      </c>
      <c r="I29" s="7">
        <f t="shared" si="3"/>
        <v>0</v>
      </c>
      <c r="J29" s="9"/>
    </row>
  </sheetData>
  <conditionalFormatting sqref="B28">
    <cfRule type="iconSet" priority="40">
      <iconSet iconSet="4TrafficLights">
        <cfvo type="percent" val="0"/>
        <cfvo type="percent" val="25"/>
        <cfvo type="percent" val="50"/>
        <cfvo type="percent" val="75"/>
      </iconSet>
    </cfRule>
  </conditionalFormatting>
  <conditionalFormatting sqref="C4:D4 D5:D29">
    <cfRule type="containsText" dxfId="17" priority="37" operator="containsText" text="Tolerable">
      <formula>NOT(ISERROR(SEARCH("Tolerable",C4)))</formula>
    </cfRule>
    <cfRule type="containsText" dxfId="16" priority="38" operator="containsText" text="Generally unacceptable">
      <formula>NOT(ISERROR(SEARCH("Generally unacceptable",C4)))</formula>
    </cfRule>
    <cfRule type="containsText" dxfId="15" priority="39" operator="containsText" text="Acceptable">
      <formula>NOT(ISERROR(SEARCH("Acceptable",C4)))</formula>
    </cfRule>
  </conditionalFormatting>
  <conditionalFormatting sqref="E4:F4 F5:F29">
    <cfRule type="containsText" dxfId="14" priority="22" operator="containsText" text="Probable">
      <formula>NOT(ISERROR(SEARCH("Probable",E4)))</formula>
    </cfRule>
    <cfRule type="containsText" dxfId="13" priority="23" operator="containsText" text="Possible">
      <formula>NOT(ISERROR(SEARCH("Possible",E4)))</formula>
    </cfRule>
    <cfRule type="containsText" dxfId="12" priority="24" operator="containsText" text="Not likely">
      <formula>NOT(ISERROR(SEARCH("Not likely",E4)))</formula>
    </cfRule>
  </conditionalFormatting>
  <conditionalFormatting sqref="G4:I4 H5:I29">
    <cfRule type="containsText" dxfId="11" priority="16" operator="containsText" text="High">
      <formula>NOT(ISERROR(SEARCH("High",G4)))</formula>
    </cfRule>
    <cfRule type="containsText" dxfId="10" priority="17" operator="containsText" text="Medium">
      <formula>NOT(ISERROR(SEARCH("Medium",G4)))</formula>
    </cfRule>
    <cfRule type="containsText" dxfId="9" priority="18" operator="containsText" text="Low">
      <formula>NOT(ISERROR(SEARCH("Low",G4)))</formula>
    </cfRule>
  </conditionalFormatting>
  <conditionalFormatting sqref="E5:E29">
    <cfRule type="containsText" dxfId="8" priority="10" operator="containsText" text="Probable">
      <formula>NOT(ISERROR(SEARCH("Probable",E5)))</formula>
    </cfRule>
    <cfRule type="containsText" dxfId="7" priority="11" operator="containsText" text="Possible">
      <formula>NOT(ISERROR(SEARCH("Possible",E5)))</formula>
    </cfRule>
    <cfRule type="containsText" dxfId="6" priority="12" operator="containsText" text="Not likely">
      <formula>NOT(ISERROR(SEARCH("Not likely",E5)))</formula>
    </cfRule>
  </conditionalFormatting>
  <conditionalFormatting sqref="C5:C29">
    <cfRule type="containsText" dxfId="5" priority="4" operator="containsText" text="Tolerable">
      <formula>NOT(ISERROR(SEARCH("Tolerable",C5)))</formula>
    </cfRule>
    <cfRule type="containsText" dxfId="4" priority="5" operator="containsText" text="Generally unacceptable">
      <formula>NOT(ISERROR(SEARCH("Generally unacceptable",C5)))</formula>
    </cfRule>
    <cfRule type="containsText" dxfId="3" priority="6" operator="containsText" text="Acceptable">
      <formula>NOT(ISERROR(SEARCH("Acceptable",C5)))</formula>
    </cfRule>
  </conditionalFormatting>
  <conditionalFormatting sqref="G5:G29">
    <cfRule type="containsText" dxfId="2" priority="1" operator="containsText" text="High">
      <formula>NOT(ISERROR(SEARCH("High",G5)))</formula>
    </cfRule>
    <cfRule type="containsText" dxfId="1" priority="2" operator="containsText" text="Medium">
      <formula>NOT(ISERROR(SEARCH("Medium",G5)))</formula>
    </cfRule>
    <cfRule type="containsText" dxfId="0" priority="3" operator="containsText" text="Low">
      <formula>NOT(ISERROR(SEARCH("Low",G5)))</formula>
    </cfRule>
  </conditionalFormatting>
  <dataValidations count="1">
    <dataValidation showDropDown="1" showInputMessage="1" showErrorMessage="1" sqref="D4:D29" xr:uid="{D7F5AB6B-D1D7-4B36-BDA3-7611B6E39A9B}"/>
  </dataValidations>
  <printOptions horizontalCentered="1" verticalCentered="1"/>
  <pageMargins left="0.7" right="0.7" top="0.75" bottom="0.75" header="0.3" footer="0.3"/>
  <pageSetup scale="49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100-000000000000}">
          <x14:formula1>
            <xm:f>'xlFile://Root/Users/lauralaprad/Documents/•WORK/Freelance Work/TeamGantt/Task List Template/[Task List Template by TeamGantt.xlsx]Status'!#REF!</xm:f>
          </x14:formula1>
          <xm:sqref>B28</xm:sqref>
        </x14:dataValidation>
        <x14:dataValidation type="list" allowBlank="1" showInputMessage="1" showErrorMessage="1" xr:uid="{00000000-0002-0000-0100-000001000000}">
          <x14:formula1>
            <xm:f>Lists!$A$2:$A$4</xm:f>
          </x14:formula1>
          <xm:sqref>C4:C29</xm:sqref>
        </x14:dataValidation>
        <x14:dataValidation type="list" allowBlank="1" showInputMessage="1" showErrorMessage="1" xr:uid="{00000000-0002-0000-0100-000002000000}">
          <x14:formula1>
            <xm:f>Lists!$C$2:$C$4</xm:f>
          </x14:formula1>
          <xm:sqref>E4:E29</xm:sqref>
        </x14:dataValidation>
        <x14:dataValidation type="list" allowBlank="1" showInputMessage="1" showErrorMessage="1" xr:uid="{00000000-0002-0000-0100-000003000000}">
          <x14:formula1>
            <xm:f>Lists!$E$2:$E$4</xm:f>
          </x14:formula1>
          <xm:sqref>G4:G29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workbookViewId="0">
      <selection activeCell="A21" sqref="A21"/>
    </sheetView>
  </sheetViews>
  <sheetFormatPr defaultColWidth="11" defaultRowHeight="15.9"/>
  <cols>
    <col min="1" max="1" width="21" customWidth="1"/>
    <col min="3" max="3" width="18" customWidth="1"/>
  </cols>
  <sheetData>
    <row r="1" spans="1:5">
      <c r="A1" t="s">
        <v>4</v>
      </c>
      <c r="C1" t="s">
        <v>8</v>
      </c>
      <c r="E1" t="s">
        <v>12</v>
      </c>
    </row>
    <row r="2" spans="1:5">
      <c r="A2" s="14" t="s">
        <v>5</v>
      </c>
      <c r="C2" s="14" t="s">
        <v>11</v>
      </c>
      <c r="E2" s="14" t="s">
        <v>13</v>
      </c>
    </row>
    <row r="3" spans="1:5">
      <c r="A3" s="15" t="s">
        <v>6</v>
      </c>
      <c r="C3" s="15" t="s">
        <v>10</v>
      </c>
      <c r="E3" s="15" t="s">
        <v>14</v>
      </c>
    </row>
    <row r="4" spans="1:5">
      <c r="A4" s="16" t="s">
        <v>7</v>
      </c>
      <c r="C4" s="16" t="s">
        <v>9</v>
      </c>
      <c r="E4" s="16" t="s">
        <v>15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Эрсдэлийг үнэлэх матриц</vt:lpstr>
      <vt:lpstr>Эрсдэлийн жагсаалт</vt:lpstr>
      <vt:lpstr>Lists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2018-09-10T08:04:18Z</dcterms:created>
  <dcterms:modified xsi:type="dcterms:W3CDTF">2018-09-11T12:35:14Z</dcterms:modified>
  <cp:category/>
  <cp:contentStatus/>
</cp:coreProperties>
</file>