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duct - Customer Love\Tools for Product Customer Love\"/>
    </mc:Choice>
  </mc:AlternateContent>
  <xr:revisionPtr revIDLastSave="0" documentId="13_ncr:1_{583919FC-7786-4C90-B972-19E2C8768271}" xr6:coauthVersionLast="36" xr6:coauthVersionMax="36" xr10:uidLastSave="{00000000-0000-0000-0000-000000000000}"/>
  <bookViews>
    <workbookView xWindow="32769" yWindow="32769" windowWidth="32769" windowHeight="14091" activeTab="1" xr2:uid="{00000000-000D-0000-FFFF-FFFF00000000}"/>
  </bookViews>
  <sheets>
    <sheet name="Market sizing" sheetId="2" r:id="rId1"/>
    <sheet name="Segment Analysis" sheetId="1" r:id="rId2"/>
  </sheets>
  <definedNames>
    <definedName name="ValueRank" localSheetId="0">'Market sizing'!#REF!</definedName>
    <definedName name="ValueRank">'Segment Analysis'!$D$23:$D$27</definedName>
  </definedNames>
  <calcPr calcId="162913"/>
</workbook>
</file>

<file path=xl/calcChain.xml><?xml version="1.0" encoding="utf-8"?>
<calcChain xmlns="http://schemas.openxmlformats.org/spreadsheetml/2006/main">
  <c r="F9" i="2" l="1"/>
  <c r="G9" i="2" s="1"/>
  <c r="H9" i="2" s="1"/>
  <c r="I9" i="2" s="1"/>
  <c r="F10" i="2"/>
  <c r="G10" i="2" s="1"/>
  <c r="H10" i="2" s="1"/>
  <c r="I10" i="2" s="1"/>
  <c r="F11" i="2"/>
  <c r="G11" i="2" s="1"/>
  <c r="H11" i="2" s="1"/>
  <c r="I11" i="2" s="1"/>
  <c r="F12" i="2"/>
  <c r="G12" i="2" s="1"/>
  <c r="H12" i="2" s="1"/>
  <c r="I12" i="2" s="1"/>
  <c r="F8" i="2"/>
  <c r="G8" i="2" s="1"/>
  <c r="H8" i="2" s="1"/>
  <c r="F13" i="2" l="1"/>
  <c r="H13" i="2"/>
  <c r="I8" i="2"/>
  <c r="I13" i="2" s="1"/>
  <c r="G13" i="2"/>
  <c r="F20" i="1"/>
  <c r="G20" i="1"/>
  <c r="H20" i="1"/>
  <c r="I20" i="1"/>
  <c r="F19" i="1"/>
  <c r="G19" i="1"/>
  <c r="H19" i="1"/>
  <c r="I19" i="1"/>
  <c r="E20" i="1"/>
  <c r="E19" i="1"/>
  <c r="E18" i="1"/>
  <c r="F18" i="1"/>
  <c r="G18" i="1"/>
  <c r="H18" i="1"/>
  <c r="I18" i="1"/>
  <c r="D16" i="1"/>
</calcChain>
</file>

<file path=xl/sharedStrings.xml><?xml version="1.0" encoding="utf-8"?>
<sst xmlns="http://schemas.openxmlformats.org/spreadsheetml/2006/main" count="57" uniqueCount="41">
  <si>
    <t>Ач холбогдолын хувь</t>
  </si>
  <si>
    <t>Хамгийн сайн</t>
  </si>
  <si>
    <t>Үзүүлэлтийн Rank</t>
  </si>
  <si>
    <t>оноо</t>
  </si>
  <si>
    <t>Хамгийн муу</t>
  </si>
  <si>
    <t>Ranking</t>
  </si>
  <si>
    <t>Энэ Tools-г ажилдаа ашиглахад сургалт, зөвлөгөө хэрэгтэй байгаа бол mail@enkhtuya.com -д хандана уу.</t>
  </si>
  <si>
    <t>БҮТЭЭГДЭХҮҮНИЙ ӨРСӨЛДӨХ БАЙДЛЫН ШИНЖИЛГЭЭ</t>
  </si>
  <si>
    <t>Тайлбар:</t>
  </si>
  <si>
    <t>Үндсэн сегмент</t>
  </si>
  <si>
    <t>Сегмент 1</t>
  </si>
  <si>
    <t>Сегмент 2</t>
  </si>
  <si>
    <t>Сегмент 3</t>
  </si>
  <si>
    <t>Сегмент 4</t>
  </si>
  <si>
    <t>Дэд ангилал 1</t>
  </si>
  <si>
    <t>Дэд ангилал 2</t>
  </si>
  <si>
    <t>Дэд ангилал 3</t>
  </si>
  <si>
    <t>Сегментийн дэд ангилал</t>
  </si>
  <si>
    <t>Боломжит зах зээлийн хэмжээ</t>
  </si>
  <si>
    <t>Нийт боломжит зах зээл</t>
  </si>
  <si>
    <t>Сегментийг дүгнэж үзэх үзүүлэлт</t>
  </si>
  <si>
    <t>Ялгарах давуу талыг бий болгох байдал</t>
  </si>
  <si>
    <t>Өрсөлдөөний нөхцөл байдал</t>
  </si>
  <si>
    <t>№</t>
  </si>
  <si>
    <t>Зах зээлд ороход бэрхшээл учрах байдал</t>
  </si>
  <si>
    <t>Зах зээлийн багтаамж</t>
  </si>
  <si>
    <t>Өсөлт гаргах боломж</t>
  </si>
  <si>
    <t>Бизнесийн ашигт байдал</t>
  </si>
  <si>
    <t>Бизнесийн стратегид нийцэх байдал</t>
  </si>
  <si>
    <t>Зах зээлд нэвтрэх хүчин чадал</t>
  </si>
  <si>
    <t>Цаг хугацааны боломж</t>
  </si>
  <si>
    <t>СЕГМЕНТИЙН ҮНЭЛГЭЭ</t>
  </si>
  <si>
    <t>Сегмент 5</t>
  </si>
  <si>
    <t>Ангилал</t>
  </si>
  <si>
    <t>Өрсөлдөх чадвар</t>
  </si>
  <si>
    <t>Зах зээлийн боломж</t>
  </si>
  <si>
    <t>Татах байдал</t>
  </si>
  <si>
    <t>Зах зээлд нэвчих боломж</t>
  </si>
  <si>
    <t>Аль сегментэд ороход юугаараа давуу байдалтай, юугаараа сул талтайг харьцуулан хараарай.</t>
  </si>
  <si>
    <t>Графикийн хоёр чиглэлд хамгийн өндөр оноотой сегмент танайд хамгийн таатай байна гэсэн үг.</t>
  </si>
  <si>
    <t>Өгөгдөлүүд нь жишээ болно. Сегментийг дүгнэх үзүүлэлтүүдийг өөрчилж болно.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</si>
</sst>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textRotation="90"/>
    </xf>
    <xf numFmtId="0" fontId="0" fillId="3" borderId="1" xfId="0" applyFill="1" applyBorder="1" applyAlignment="1">
      <alignment vertical="center" textRotation="90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9" fontId="2" fillId="4" borderId="1" xfId="0" applyNumberFormat="1" applyFont="1" applyFill="1" applyBorder="1" applyAlignment="1">
      <alignment horizontal="center" vertical="center"/>
    </xf>
    <xf numFmtId="9" fontId="2" fillId="4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6" fontId="0" fillId="0" borderId="1" xfId="1" applyNumberFormat="1" applyFont="1" applyBorder="1"/>
    <xf numFmtId="166" fontId="0" fillId="0" borderId="6" xfId="1" applyNumberFormat="1" applyFont="1" applyBorder="1"/>
    <xf numFmtId="166" fontId="4" fillId="0" borderId="8" xfId="1" applyNumberFormat="1" applyFont="1" applyBorder="1" applyAlignment="1">
      <alignment horizontal="center" vertical="center"/>
    </xf>
    <xf numFmtId="166" fontId="4" fillId="0" borderId="9" xfId="1" applyNumberFormat="1" applyFont="1" applyBorder="1" applyAlignment="1">
      <alignment horizontal="center" vertical="center"/>
    </xf>
    <xf numFmtId="0" fontId="0" fillId="0" borderId="0" xfId="0" applyAlignment="1">
      <alignment horizontal="right" wrapText="1"/>
    </xf>
    <xf numFmtId="1" fontId="0" fillId="0" borderId="1" xfId="1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" fontId="0" fillId="0" borderId="6" xfId="1" applyNumberFormat="1" applyFon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 wrapText="1"/>
    </xf>
    <xf numFmtId="1" fontId="0" fillId="0" borderId="8" xfId="1" applyNumberFormat="1" applyFont="1" applyBorder="1" applyAlignment="1">
      <alignment horizontal="center" vertical="center"/>
    </xf>
    <xf numFmtId="1" fontId="0" fillId="0" borderId="9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5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mn-MN" b="1"/>
              <a:t>Сегментийн </a:t>
            </a:r>
            <a:r>
              <a:rPr lang="mn-MN" b="1" baseline="0"/>
              <a:t>ялгарах байдал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806749860417353"/>
          <c:y val="0.29250890974738036"/>
          <c:w val="0.55290677287120515"/>
          <c:h val="0.53388546191114716"/>
        </c:manualLayout>
      </c:layout>
      <c:radarChart>
        <c:radarStyle val="marker"/>
        <c:varyColors val="0"/>
        <c:ser>
          <c:idx val="0"/>
          <c:order val="0"/>
          <c:tx>
            <c:strRef>
              <c:f>'Segment Analysis'!$E$6</c:f>
              <c:strCache>
                <c:ptCount val="1"/>
                <c:pt idx="0">
                  <c:v>Сегмент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'Segment Analysis'!$C$7:$C$15</c:f>
              <c:strCache>
                <c:ptCount val="9"/>
                <c:pt idx="0">
                  <c:v>Ялгарах давуу талыг бий болгох байдал</c:v>
                </c:pt>
                <c:pt idx="1">
                  <c:v>Өрсөлдөөний нөхцөл байдал</c:v>
                </c:pt>
                <c:pt idx="2">
                  <c:v>Зах зээлд ороход бэрхшээл учрах байдал</c:v>
                </c:pt>
                <c:pt idx="3">
                  <c:v>Зах зээлийн багтаамж</c:v>
                </c:pt>
                <c:pt idx="4">
                  <c:v>Өсөлт гаргах боломж</c:v>
                </c:pt>
                <c:pt idx="5">
                  <c:v>Бизнесийн ашигт байдал</c:v>
                </c:pt>
                <c:pt idx="6">
                  <c:v>Бизнесийн стратегид нийцэх байдал</c:v>
                </c:pt>
                <c:pt idx="7">
                  <c:v>Зах зээлд нэвтрэх хүчин чадал</c:v>
                </c:pt>
                <c:pt idx="8">
                  <c:v>Цаг хугацааны боломж</c:v>
                </c:pt>
              </c:strCache>
            </c:strRef>
          </c:cat>
          <c:val>
            <c:numRef>
              <c:f>'Segment Analysis'!$E$7:$E$15</c:f>
              <c:numCache>
                <c:formatCode>General</c:formatCode>
                <c:ptCount val="9"/>
                <c:pt idx="0">
                  <c:v>8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A-4690-BFAF-9EF578932F73}"/>
            </c:ext>
          </c:extLst>
        </c:ser>
        <c:ser>
          <c:idx val="1"/>
          <c:order val="1"/>
          <c:tx>
            <c:strRef>
              <c:f>'Segment Analysis'!$F$6</c:f>
              <c:strCache>
                <c:ptCount val="1"/>
                <c:pt idx="0">
                  <c:v>Сегмент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'Segment Analysis'!$C$7:$C$15</c:f>
              <c:strCache>
                <c:ptCount val="9"/>
                <c:pt idx="0">
                  <c:v>Ялгарах давуу талыг бий болгох байдал</c:v>
                </c:pt>
                <c:pt idx="1">
                  <c:v>Өрсөлдөөний нөхцөл байдал</c:v>
                </c:pt>
                <c:pt idx="2">
                  <c:v>Зах зээлд ороход бэрхшээл учрах байдал</c:v>
                </c:pt>
                <c:pt idx="3">
                  <c:v>Зах зээлийн багтаамж</c:v>
                </c:pt>
                <c:pt idx="4">
                  <c:v>Өсөлт гаргах боломж</c:v>
                </c:pt>
                <c:pt idx="5">
                  <c:v>Бизнесийн ашигт байдал</c:v>
                </c:pt>
                <c:pt idx="6">
                  <c:v>Бизнесийн стратегид нийцэх байдал</c:v>
                </c:pt>
                <c:pt idx="7">
                  <c:v>Зах зээлд нэвтрэх хүчин чадал</c:v>
                </c:pt>
                <c:pt idx="8">
                  <c:v>Цаг хугацааны боломж</c:v>
                </c:pt>
              </c:strCache>
            </c:strRef>
          </c:cat>
          <c:val>
            <c:numRef>
              <c:f>'Segment Analysis'!$F$7:$F$15</c:f>
              <c:numCache>
                <c:formatCode>General</c:formatCode>
                <c:ptCount val="9"/>
                <c:pt idx="0">
                  <c:v>4</c:v>
                </c:pt>
                <c:pt idx="1">
                  <c:v>5</c:v>
                </c:pt>
                <c:pt idx="2">
                  <c:v>8</c:v>
                </c:pt>
                <c:pt idx="3">
                  <c:v>10</c:v>
                </c:pt>
                <c:pt idx="4">
                  <c:v>6</c:v>
                </c:pt>
                <c:pt idx="5">
                  <c:v>8</c:v>
                </c:pt>
                <c:pt idx="6">
                  <c:v>7</c:v>
                </c:pt>
                <c:pt idx="7">
                  <c:v>8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CA-4690-BFAF-9EF578932F73}"/>
            </c:ext>
          </c:extLst>
        </c:ser>
        <c:ser>
          <c:idx val="2"/>
          <c:order val="2"/>
          <c:tx>
            <c:strRef>
              <c:f>'Segment Analysis'!$G$6</c:f>
              <c:strCache>
                <c:ptCount val="1"/>
                <c:pt idx="0">
                  <c:v>Сегмент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'Segment Analysis'!$C$7:$C$15</c:f>
              <c:strCache>
                <c:ptCount val="9"/>
                <c:pt idx="0">
                  <c:v>Ялгарах давуу талыг бий болгох байдал</c:v>
                </c:pt>
                <c:pt idx="1">
                  <c:v>Өрсөлдөөний нөхцөл байдал</c:v>
                </c:pt>
                <c:pt idx="2">
                  <c:v>Зах зээлд ороход бэрхшээл учрах байдал</c:v>
                </c:pt>
                <c:pt idx="3">
                  <c:v>Зах зээлийн багтаамж</c:v>
                </c:pt>
                <c:pt idx="4">
                  <c:v>Өсөлт гаргах боломж</c:v>
                </c:pt>
                <c:pt idx="5">
                  <c:v>Бизнесийн ашигт байдал</c:v>
                </c:pt>
                <c:pt idx="6">
                  <c:v>Бизнесийн стратегид нийцэх байдал</c:v>
                </c:pt>
                <c:pt idx="7">
                  <c:v>Зах зээлд нэвтрэх хүчин чадал</c:v>
                </c:pt>
                <c:pt idx="8">
                  <c:v>Цаг хугацааны боломж</c:v>
                </c:pt>
              </c:strCache>
            </c:strRef>
          </c:cat>
          <c:val>
            <c:numRef>
              <c:f>'Segment Analysis'!$G$7:$G$15</c:f>
              <c:numCache>
                <c:formatCode>General</c:formatCode>
                <c:ptCount val="9"/>
                <c:pt idx="0">
                  <c:v>9</c:v>
                </c:pt>
                <c:pt idx="1">
                  <c:v>6</c:v>
                </c:pt>
                <c:pt idx="2">
                  <c:v>6</c:v>
                </c:pt>
                <c:pt idx="3">
                  <c:v>9</c:v>
                </c:pt>
                <c:pt idx="4">
                  <c:v>8</c:v>
                </c:pt>
                <c:pt idx="5">
                  <c:v>6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CA-4690-BFAF-9EF578932F73}"/>
            </c:ext>
          </c:extLst>
        </c:ser>
        <c:ser>
          <c:idx val="3"/>
          <c:order val="3"/>
          <c:tx>
            <c:strRef>
              <c:f>'Segment Analysis'!$H$6</c:f>
              <c:strCache>
                <c:ptCount val="1"/>
                <c:pt idx="0">
                  <c:v>Сегмент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'Segment Analysis'!$C$7:$C$15</c:f>
              <c:strCache>
                <c:ptCount val="9"/>
                <c:pt idx="0">
                  <c:v>Ялгарах давуу талыг бий болгох байдал</c:v>
                </c:pt>
                <c:pt idx="1">
                  <c:v>Өрсөлдөөний нөхцөл байдал</c:v>
                </c:pt>
                <c:pt idx="2">
                  <c:v>Зах зээлд ороход бэрхшээл учрах байдал</c:v>
                </c:pt>
                <c:pt idx="3">
                  <c:v>Зах зээлийн багтаамж</c:v>
                </c:pt>
                <c:pt idx="4">
                  <c:v>Өсөлт гаргах боломж</c:v>
                </c:pt>
                <c:pt idx="5">
                  <c:v>Бизнесийн ашигт байдал</c:v>
                </c:pt>
                <c:pt idx="6">
                  <c:v>Бизнесийн стратегид нийцэх байдал</c:v>
                </c:pt>
                <c:pt idx="7">
                  <c:v>Зах зээлд нэвтрэх хүчин чадал</c:v>
                </c:pt>
                <c:pt idx="8">
                  <c:v>Цаг хугацааны боломж</c:v>
                </c:pt>
              </c:strCache>
            </c:strRef>
          </c:cat>
          <c:val>
            <c:numRef>
              <c:f>'Segment Analysis'!$H$7:$H$15</c:f>
              <c:numCache>
                <c:formatCode>General</c:formatCode>
                <c:ptCount val="9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CA-4690-BFAF-9EF578932F73}"/>
            </c:ext>
          </c:extLst>
        </c:ser>
        <c:ser>
          <c:idx val="4"/>
          <c:order val="4"/>
          <c:tx>
            <c:strRef>
              <c:f>'Segment Analysis'!$I$6</c:f>
              <c:strCache>
                <c:ptCount val="1"/>
                <c:pt idx="0">
                  <c:v>Сегмент 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'Segment Analysis'!$C$7:$C$15</c:f>
              <c:strCache>
                <c:ptCount val="9"/>
                <c:pt idx="0">
                  <c:v>Ялгарах давуу талыг бий болгох байдал</c:v>
                </c:pt>
                <c:pt idx="1">
                  <c:v>Өрсөлдөөний нөхцөл байдал</c:v>
                </c:pt>
                <c:pt idx="2">
                  <c:v>Зах зээлд ороход бэрхшээл учрах байдал</c:v>
                </c:pt>
                <c:pt idx="3">
                  <c:v>Зах зээлийн багтаамж</c:v>
                </c:pt>
                <c:pt idx="4">
                  <c:v>Өсөлт гаргах боломж</c:v>
                </c:pt>
                <c:pt idx="5">
                  <c:v>Бизнесийн ашигт байдал</c:v>
                </c:pt>
                <c:pt idx="6">
                  <c:v>Бизнесийн стратегид нийцэх байдал</c:v>
                </c:pt>
                <c:pt idx="7">
                  <c:v>Зах зээлд нэвтрэх хүчин чадал</c:v>
                </c:pt>
                <c:pt idx="8">
                  <c:v>Цаг хугацааны боломж</c:v>
                </c:pt>
              </c:strCache>
            </c:strRef>
          </c:cat>
          <c:val>
            <c:numRef>
              <c:f>'Segment Analysis'!$I$7:$I$15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CA-4690-BFAF-9EF578932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7845583"/>
        <c:axId val="1"/>
      </c:radarChart>
      <c:catAx>
        <c:axId val="1757845583"/>
        <c:scaling>
          <c:orientation val="minMax"/>
        </c:scaling>
        <c:delete val="0"/>
        <c:axPos val="b"/>
        <c:majorGridlines>
          <c:spPr>
            <a:ln>
              <a:noFill/>
            </a:ln>
            <a:effectLst/>
          </c:spPr>
        </c:majorGridlines>
        <c:numFmt formatCode="General" sourceLinked="1"/>
        <c:majorTickMark val="out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845583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mn-MN" b="1">
                <a:solidFill>
                  <a:sysClr val="windowText" lastClr="000000"/>
                </a:solidFill>
              </a:rPr>
              <a:t>Сегментийн харьцуулалт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ubbleChart>
        <c:varyColors val="0"/>
        <c:ser>
          <c:idx val="0"/>
          <c:order val="0"/>
          <c:tx>
            <c:strRef>
              <c:f>'Segment Analysis'!$E$17</c:f>
              <c:strCache>
                <c:ptCount val="1"/>
                <c:pt idx="0">
                  <c:v>Сегмент 1</c:v>
                </c:pt>
              </c:strCache>
            </c:strRef>
          </c:tx>
          <c:spPr>
            <a:ln w="25400">
              <a:noFill/>
            </a:ln>
          </c:spPr>
          <c:invertIfNegative val="0"/>
          <c:xVal>
            <c:numRef>
              <c:f>'Segment Analysis'!$E$19</c:f>
              <c:numCache>
                <c:formatCode>0</c:formatCode>
                <c:ptCount val="1"/>
                <c:pt idx="0">
                  <c:v>7.666666666666667</c:v>
                </c:pt>
              </c:numCache>
            </c:numRef>
          </c:xVal>
          <c:yVal>
            <c:numRef>
              <c:f>'Segment Analysis'!$E$20</c:f>
              <c:numCache>
                <c:formatCode>0</c:formatCode>
                <c:ptCount val="1"/>
                <c:pt idx="0">
                  <c:v>5.333333333333333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1"/>
          <c:extLst>
            <c:ext xmlns:c16="http://schemas.microsoft.com/office/drawing/2014/chart" uri="{C3380CC4-5D6E-409C-BE32-E72D297353CC}">
              <c16:uniqueId val="{00000002-D4A8-4494-B8C6-88737190BB8C}"/>
            </c:ext>
          </c:extLst>
        </c:ser>
        <c:ser>
          <c:idx val="1"/>
          <c:order val="1"/>
          <c:tx>
            <c:strRef>
              <c:f>'Segment Analysis'!$F$17</c:f>
              <c:strCache>
                <c:ptCount val="1"/>
                <c:pt idx="0">
                  <c:v>Сегмент 2</c:v>
                </c:pt>
              </c:strCache>
            </c:strRef>
          </c:tx>
          <c:spPr>
            <a:ln w="25400">
              <a:noFill/>
            </a:ln>
          </c:spPr>
          <c:invertIfNegative val="0"/>
          <c:xVal>
            <c:numRef>
              <c:f>'Segment Analysis'!$F$19</c:f>
              <c:numCache>
                <c:formatCode>0</c:formatCode>
                <c:ptCount val="1"/>
                <c:pt idx="0">
                  <c:v>5.666666666666667</c:v>
                </c:pt>
              </c:numCache>
            </c:numRef>
          </c:xVal>
          <c:yVal>
            <c:numRef>
              <c:f>'Segment Analysis'!$F$20</c:f>
              <c:numCache>
                <c:formatCode>0</c:formatCode>
                <c:ptCount val="1"/>
                <c:pt idx="0">
                  <c:v>7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1"/>
          <c:extLst>
            <c:ext xmlns:c16="http://schemas.microsoft.com/office/drawing/2014/chart" uri="{C3380CC4-5D6E-409C-BE32-E72D297353CC}">
              <c16:uniqueId val="{00000003-D4A8-4494-B8C6-88737190BB8C}"/>
            </c:ext>
          </c:extLst>
        </c:ser>
        <c:ser>
          <c:idx val="2"/>
          <c:order val="2"/>
          <c:tx>
            <c:strRef>
              <c:f>'Segment Analysis'!$G$17</c:f>
              <c:strCache>
                <c:ptCount val="1"/>
                <c:pt idx="0">
                  <c:v>Сегмент 3</c:v>
                </c:pt>
              </c:strCache>
            </c:strRef>
          </c:tx>
          <c:spPr>
            <a:ln w="25400">
              <a:noFill/>
            </a:ln>
          </c:spPr>
          <c:invertIfNegative val="0"/>
          <c:xVal>
            <c:numRef>
              <c:f>'Segment Analysis'!$G$19</c:f>
              <c:numCache>
                <c:formatCode>0</c:formatCode>
                <c:ptCount val="1"/>
                <c:pt idx="0">
                  <c:v>7</c:v>
                </c:pt>
              </c:numCache>
            </c:numRef>
          </c:xVal>
          <c:yVal>
            <c:numRef>
              <c:f>'Segment Analysis'!$G$20</c:f>
              <c:numCache>
                <c:formatCode>0</c:formatCode>
                <c:ptCount val="1"/>
                <c:pt idx="0">
                  <c:v>3.3333333333333335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1"/>
          <c:extLst>
            <c:ext xmlns:c16="http://schemas.microsoft.com/office/drawing/2014/chart" uri="{C3380CC4-5D6E-409C-BE32-E72D297353CC}">
              <c16:uniqueId val="{00000004-D4A8-4494-B8C6-88737190BB8C}"/>
            </c:ext>
          </c:extLst>
        </c:ser>
        <c:ser>
          <c:idx val="3"/>
          <c:order val="3"/>
          <c:tx>
            <c:strRef>
              <c:f>'Segment Analysis'!$H$17</c:f>
              <c:strCache>
                <c:ptCount val="1"/>
                <c:pt idx="0">
                  <c:v>Сегмент 4</c:v>
                </c:pt>
              </c:strCache>
            </c:strRef>
          </c:tx>
          <c:spPr>
            <a:ln w="25400">
              <a:noFill/>
            </a:ln>
          </c:spPr>
          <c:invertIfNegative val="0"/>
          <c:xVal>
            <c:numRef>
              <c:f>'Segment Analysis'!$H$19</c:f>
              <c:numCache>
                <c:formatCode>0</c:formatCode>
                <c:ptCount val="1"/>
                <c:pt idx="0">
                  <c:v>2.6666666666666665</c:v>
                </c:pt>
              </c:numCache>
            </c:numRef>
          </c:xVal>
          <c:yVal>
            <c:numRef>
              <c:f>'Segment Analysis'!$H$20</c:f>
              <c:numCache>
                <c:formatCode>0</c:formatCode>
                <c:ptCount val="1"/>
                <c:pt idx="0">
                  <c:v>5.666666666666667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1"/>
          <c:extLst>
            <c:ext xmlns:c16="http://schemas.microsoft.com/office/drawing/2014/chart" uri="{C3380CC4-5D6E-409C-BE32-E72D297353CC}">
              <c16:uniqueId val="{00000005-D4A8-4494-B8C6-88737190BB8C}"/>
            </c:ext>
          </c:extLst>
        </c:ser>
        <c:ser>
          <c:idx val="4"/>
          <c:order val="4"/>
          <c:tx>
            <c:strRef>
              <c:f>'Segment Analysis'!$I$17</c:f>
              <c:strCache>
                <c:ptCount val="1"/>
                <c:pt idx="0">
                  <c:v>Сегмент 5</c:v>
                </c:pt>
              </c:strCache>
            </c:strRef>
          </c:tx>
          <c:spPr>
            <a:ln w="25400">
              <a:noFill/>
            </a:ln>
          </c:spPr>
          <c:invertIfNegative val="0"/>
          <c:xVal>
            <c:numRef>
              <c:f>'Segment Analysis'!$I$19</c:f>
              <c:numCache>
                <c:formatCode>0</c:formatCode>
                <c:ptCount val="1"/>
                <c:pt idx="0">
                  <c:v>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1"/>
          <c:extLst>
            <c:ext xmlns:c16="http://schemas.microsoft.com/office/drawing/2014/chart" uri="{C3380CC4-5D6E-409C-BE32-E72D297353CC}">
              <c16:uniqueId val="{00000006-D4A8-4494-B8C6-88737190B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50"/>
        <c:showNegBubbles val="0"/>
        <c:axId val="1757696639"/>
        <c:axId val="1"/>
      </c:bubbleChart>
      <c:valAx>
        <c:axId val="17576966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n-MN" sz="1200" b="1">
                    <a:solidFill>
                      <a:sysClr val="windowText" lastClr="000000"/>
                    </a:solidFill>
                  </a:rPr>
                  <a:t>Сегментийн өрсөлдөх чадвар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n-MN" sz="1200" b="1">
                    <a:solidFill>
                      <a:sysClr val="windowText" lastClr="000000"/>
                    </a:solidFill>
                  </a:rPr>
                  <a:t>Сегментийн Татах</a:t>
                </a:r>
                <a:r>
                  <a:rPr lang="mn-MN" sz="1200" b="1" baseline="0">
                    <a:solidFill>
                      <a:sysClr val="windowText" lastClr="000000"/>
                    </a:solidFill>
                  </a:rPr>
                  <a:t> байдал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696639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0</xdr:row>
      <xdr:rowOff>70757</xdr:rowOff>
    </xdr:from>
    <xdr:to>
      <xdr:col>2</xdr:col>
      <xdr:colOff>664028</xdr:colOff>
      <xdr:row>1</xdr:row>
      <xdr:rowOff>87085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D21489F-48CC-40B3-B431-C7EDC4260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70757"/>
          <a:ext cx="1268186" cy="397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119743</xdr:colOff>
      <xdr:row>1</xdr:row>
      <xdr:rowOff>76200</xdr:rowOff>
    </xdr:from>
    <xdr:to>
      <xdr:col>17</xdr:col>
      <xdr:colOff>92529</xdr:colOff>
      <xdr:row>18</xdr:row>
      <xdr:rowOff>359228</xdr:rowOff>
    </xdr:to>
    <xdr:graphicFrame macro="">
      <xdr:nvGraphicFramePr>
        <xdr:cNvPr id="1037" name="Chart 2">
          <a:extLst>
            <a:ext uri="{FF2B5EF4-FFF2-40B4-BE49-F238E27FC236}">
              <a16:creationId xmlns:a16="http://schemas.microsoft.com/office/drawing/2014/main" id="{9C2A6C66-131A-4C3B-BC0A-100341877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255814</xdr:colOff>
      <xdr:row>1</xdr:row>
      <xdr:rowOff>76200</xdr:rowOff>
    </xdr:from>
    <xdr:to>
      <xdr:col>24</xdr:col>
      <xdr:colOff>576943</xdr:colOff>
      <xdr:row>18</xdr:row>
      <xdr:rowOff>332014</xdr:rowOff>
    </xdr:to>
    <xdr:graphicFrame macro="">
      <xdr:nvGraphicFramePr>
        <xdr:cNvPr id="1038" name="Chart 9">
          <a:extLst>
            <a:ext uri="{FF2B5EF4-FFF2-40B4-BE49-F238E27FC236}">
              <a16:creationId xmlns:a16="http://schemas.microsoft.com/office/drawing/2014/main" id="{95B2C75E-2143-4AF0-8401-B124D4C1AE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38099</xdr:colOff>
      <xdr:row>0</xdr:row>
      <xdr:rowOff>48986</xdr:rowOff>
    </xdr:from>
    <xdr:to>
      <xdr:col>2</xdr:col>
      <xdr:colOff>397328</xdr:colOff>
      <xdr:row>2</xdr:row>
      <xdr:rowOff>76200</xdr:rowOff>
    </xdr:to>
    <xdr:pic>
      <xdr:nvPicPr>
        <xdr:cNvPr id="1039" name="Picture 1">
          <a:extLst>
            <a:ext uri="{FF2B5EF4-FFF2-40B4-BE49-F238E27FC236}">
              <a16:creationId xmlns:a16="http://schemas.microsoft.com/office/drawing/2014/main" id="{67F95512-2172-4037-AF80-3C91AD65F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48986"/>
          <a:ext cx="1268186" cy="397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view="pageBreakPreview" zoomScaleNormal="100" zoomScaleSheetLayoutView="100" workbookViewId="0">
      <selection activeCell="G10" sqref="G10"/>
    </sheetView>
  </sheetViews>
  <sheetFormatPr defaultRowHeight="14.6" x14ac:dyDescent="0.4"/>
  <cols>
    <col min="1" max="1" width="5.765625" customWidth="1"/>
    <col min="2" max="2" width="4.69140625" customWidth="1"/>
    <col min="3" max="5" width="14.3046875" customWidth="1"/>
    <col min="6" max="6" width="12.4609375" customWidth="1"/>
    <col min="7" max="7" width="13.3046875" customWidth="1"/>
    <col min="8" max="8" width="14.4609375" customWidth="1"/>
  </cols>
  <sheetData>
    <row r="1" spans="1:9" ht="30" customHeight="1" x14ac:dyDescent="0.4">
      <c r="B1" s="9" t="s">
        <v>6</v>
      </c>
      <c r="C1" s="9"/>
      <c r="D1" s="9"/>
      <c r="E1" s="35" t="s">
        <v>6</v>
      </c>
      <c r="F1" s="35"/>
      <c r="G1" s="35"/>
      <c r="H1" s="35"/>
      <c r="I1" s="35"/>
    </row>
    <row r="4" spans="1:9" ht="20.6" x14ac:dyDescent="0.55000000000000004">
      <c r="A4" s="13" t="s">
        <v>7</v>
      </c>
      <c r="B4" s="13"/>
      <c r="C4" s="13"/>
      <c r="D4" s="13"/>
      <c r="E4" s="13"/>
      <c r="F4" s="13"/>
      <c r="G4" s="13"/>
    </row>
    <row r="5" spans="1:9" ht="15" thickBot="1" x14ac:dyDescent="0.45"/>
    <row r="6" spans="1:9" ht="17.149999999999999" customHeight="1" x14ac:dyDescent="0.4">
      <c r="A6" s="16"/>
      <c r="B6" s="17"/>
      <c r="C6" s="22" t="s">
        <v>17</v>
      </c>
      <c r="D6" s="22"/>
      <c r="E6" s="22"/>
      <c r="F6" s="23" t="s">
        <v>18</v>
      </c>
      <c r="G6" s="23" t="s">
        <v>37</v>
      </c>
      <c r="H6" s="23"/>
      <c r="I6" s="24"/>
    </row>
    <row r="7" spans="1:9" s="1" customFormat="1" ht="27" customHeight="1" x14ac:dyDescent="0.4">
      <c r="A7" s="18"/>
      <c r="B7" s="19"/>
      <c r="C7" s="26" t="s">
        <v>14</v>
      </c>
      <c r="D7" s="26" t="s">
        <v>15</v>
      </c>
      <c r="E7" s="26" t="s">
        <v>16</v>
      </c>
      <c r="F7" s="25"/>
      <c r="G7" s="27">
        <v>0.05</v>
      </c>
      <c r="H7" s="27">
        <v>0.15</v>
      </c>
      <c r="I7" s="28">
        <v>0.25</v>
      </c>
    </row>
    <row r="8" spans="1:9" ht="61.85" customHeight="1" x14ac:dyDescent="0.4">
      <c r="A8" s="20" t="s">
        <v>9</v>
      </c>
      <c r="B8" s="21" t="s">
        <v>10</v>
      </c>
      <c r="C8" s="31">
        <v>20000</v>
      </c>
      <c r="D8" s="31">
        <v>25000</v>
      </c>
      <c r="E8" s="31">
        <v>50000</v>
      </c>
      <c r="F8" s="31">
        <f>SUM(C8:E8)</f>
        <v>95000</v>
      </c>
      <c r="G8" s="31">
        <f>F8*G$7</f>
        <v>4750</v>
      </c>
      <c r="H8" s="31">
        <f>G8*H$7</f>
        <v>712.5</v>
      </c>
      <c r="I8" s="32">
        <f>H8*I$7</f>
        <v>178.125</v>
      </c>
    </row>
    <row r="9" spans="1:9" ht="61.85" customHeight="1" x14ac:dyDescent="0.4">
      <c r="A9" s="20"/>
      <c r="B9" s="21" t="s">
        <v>11</v>
      </c>
      <c r="C9" s="31">
        <v>100000</v>
      </c>
      <c r="D9" s="31">
        <v>70000</v>
      </c>
      <c r="E9" s="31">
        <v>120000</v>
      </c>
      <c r="F9" s="31">
        <f t="shared" ref="F9:F12" si="0">SUM(C9:E9)</f>
        <v>290000</v>
      </c>
      <c r="G9" s="31">
        <f>F9*G$7</f>
        <v>14500</v>
      </c>
      <c r="H9" s="31">
        <f>G9*H$7</f>
        <v>2175</v>
      </c>
      <c r="I9" s="32">
        <f>H9*I$7</f>
        <v>543.75</v>
      </c>
    </row>
    <row r="10" spans="1:9" ht="61.85" customHeight="1" x14ac:dyDescent="0.4">
      <c r="A10" s="20"/>
      <c r="B10" s="21" t="s">
        <v>12</v>
      </c>
      <c r="C10" s="31">
        <v>25000</v>
      </c>
      <c r="D10" s="31">
        <v>20000</v>
      </c>
      <c r="E10" s="31">
        <v>35000</v>
      </c>
      <c r="F10" s="31">
        <f t="shared" si="0"/>
        <v>80000</v>
      </c>
      <c r="G10" s="31">
        <f>F10*G$7</f>
        <v>4000</v>
      </c>
      <c r="H10" s="31">
        <f>G10*H$7</f>
        <v>600</v>
      </c>
      <c r="I10" s="32">
        <f>H10*I$7</f>
        <v>150</v>
      </c>
    </row>
    <row r="11" spans="1:9" ht="61.85" customHeight="1" x14ac:dyDescent="0.4">
      <c r="A11" s="20"/>
      <c r="B11" s="21" t="s">
        <v>13</v>
      </c>
      <c r="C11" s="31">
        <v>1000</v>
      </c>
      <c r="D11" s="31">
        <v>5000</v>
      </c>
      <c r="E11" s="31">
        <v>500</v>
      </c>
      <c r="F11" s="31">
        <f t="shared" si="0"/>
        <v>6500</v>
      </c>
      <c r="G11" s="31">
        <f>F11*G$7</f>
        <v>325</v>
      </c>
      <c r="H11" s="31">
        <f>G11*H$7</f>
        <v>48.75</v>
      </c>
      <c r="I11" s="32">
        <f>H11*I$7</f>
        <v>12.1875</v>
      </c>
    </row>
    <row r="12" spans="1:9" ht="61.85" customHeight="1" x14ac:dyDescent="0.4">
      <c r="A12" s="20"/>
      <c r="B12" s="21" t="s">
        <v>32</v>
      </c>
      <c r="C12" s="31">
        <v>500</v>
      </c>
      <c r="D12" s="31">
        <v>1000</v>
      </c>
      <c r="E12" s="31">
        <v>400</v>
      </c>
      <c r="F12" s="31">
        <f t="shared" si="0"/>
        <v>1900</v>
      </c>
      <c r="G12" s="31">
        <f>F12*G$7</f>
        <v>95</v>
      </c>
      <c r="H12" s="31">
        <f>G12*H$7</f>
        <v>14.25</v>
      </c>
      <c r="I12" s="32">
        <f>H12*I$7</f>
        <v>3.5625</v>
      </c>
    </row>
    <row r="13" spans="1:9" s="1" customFormat="1" ht="25.75" customHeight="1" thickBot="1" x14ac:dyDescent="0.45">
      <c r="A13" s="29" t="s">
        <v>19</v>
      </c>
      <c r="B13" s="30"/>
      <c r="C13" s="30"/>
      <c r="D13" s="30"/>
      <c r="E13" s="30"/>
      <c r="F13" s="33">
        <f>SUM(F8:F12)</f>
        <v>473400</v>
      </c>
      <c r="G13" s="33">
        <f>SUM(G8:G12)</f>
        <v>23670</v>
      </c>
      <c r="H13" s="33">
        <f>SUM(H8:H12)</f>
        <v>3550.5</v>
      </c>
      <c r="I13" s="34">
        <f>SUM(I8:I12)</f>
        <v>887.625</v>
      </c>
    </row>
  </sheetData>
  <mergeCells count="8">
    <mergeCell ref="A13:E13"/>
    <mergeCell ref="E1:I1"/>
    <mergeCell ref="F6:F7"/>
    <mergeCell ref="A8:A12"/>
    <mergeCell ref="A4:G4"/>
    <mergeCell ref="C6:E6"/>
    <mergeCell ref="A6:B7"/>
    <mergeCell ref="G6:I6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Y34"/>
  <sheetViews>
    <sheetView tabSelected="1" view="pageBreakPreview" zoomScaleNormal="100" zoomScaleSheetLayoutView="100" workbookViewId="0">
      <selection activeCell="E34" sqref="E34:I34"/>
    </sheetView>
  </sheetViews>
  <sheetFormatPr defaultRowHeight="14.6" x14ac:dyDescent="0.4"/>
  <cols>
    <col min="1" max="1" width="2.84375" customWidth="1"/>
    <col min="2" max="2" width="10" customWidth="1"/>
    <col min="3" max="3" width="36.53515625" customWidth="1"/>
    <col min="4" max="4" width="11.765625" customWidth="1"/>
    <col min="5" max="9" width="13.3046875" customWidth="1"/>
    <col min="10" max="10" width="14.4609375" customWidth="1"/>
  </cols>
  <sheetData>
    <row r="1" spans="1:11" ht="14.6" customHeight="1" x14ac:dyDescent="0.4">
      <c r="D1" s="12" t="s">
        <v>6</v>
      </c>
      <c r="E1" s="12"/>
      <c r="F1" s="12"/>
      <c r="G1" s="12"/>
      <c r="H1" s="12"/>
      <c r="I1" s="12"/>
      <c r="J1" s="12"/>
      <c r="K1" s="12"/>
    </row>
    <row r="4" spans="1:11" ht="20.6" x14ac:dyDescent="0.55000000000000004">
      <c r="C4" s="13" t="s">
        <v>31</v>
      </c>
      <c r="D4" s="13"/>
      <c r="E4" s="13"/>
      <c r="F4" s="13"/>
      <c r="G4" s="13"/>
      <c r="H4" s="13"/>
      <c r="I4" s="13"/>
    </row>
    <row r="6" spans="1:11" ht="43.75" x14ac:dyDescent="0.4">
      <c r="A6" s="7" t="s">
        <v>23</v>
      </c>
      <c r="B6" s="7" t="s">
        <v>33</v>
      </c>
      <c r="C6" s="7" t="s">
        <v>20</v>
      </c>
      <c r="D6" s="8" t="s">
        <v>0</v>
      </c>
      <c r="E6" s="8" t="s">
        <v>10</v>
      </c>
      <c r="F6" s="8" t="s">
        <v>11</v>
      </c>
      <c r="G6" s="8" t="s">
        <v>12</v>
      </c>
      <c r="H6" s="8" t="s">
        <v>13</v>
      </c>
      <c r="I6" s="8" t="s">
        <v>32</v>
      </c>
    </row>
    <row r="7" spans="1:11" s="1" customFormat="1" x14ac:dyDescent="0.4">
      <c r="A7" s="5">
        <v>1</v>
      </c>
      <c r="B7" s="15" t="s">
        <v>34</v>
      </c>
      <c r="C7" s="5" t="s">
        <v>21</v>
      </c>
      <c r="D7" s="6">
        <v>0.15</v>
      </c>
      <c r="E7" s="5">
        <v>8</v>
      </c>
      <c r="F7" s="5">
        <v>4</v>
      </c>
      <c r="G7" s="5">
        <v>9</v>
      </c>
      <c r="H7" s="5">
        <v>3</v>
      </c>
      <c r="I7" s="5">
        <v>2</v>
      </c>
    </row>
    <row r="8" spans="1:11" s="1" customFormat="1" x14ac:dyDescent="0.4">
      <c r="A8" s="5">
        <v>2</v>
      </c>
      <c r="B8" s="15"/>
      <c r="C8" s="5" t="s">
        <v>22</v>
      </c>
      <c r="D8" s="6">
        <v>0.15</v>
      </c>
      <c r="E8" s="5">
        <v>8</v>
      </c>
      <c r="F8" s="5">
        <v>5</v>
      </c>
      <c r="G8" s="5">
        <v>6</v>
      </c>
      <c r="H8" s="5">
        <v>1</v>
      </c>
      <c r="I8" s="5">
        <v>2</v>
      </c>
    </row>
    <row r="9" spans="1:11" s="1" customFormat="1" x14ac:dyDescent="0.4">
      <c r="A9" s="5">
        <v>3</v>
      </c>
      <c r="B9" s="15"/>
      <c r="C9" s="5" t="s">
        <v>24</v>
      </c>
      <c r="D9" s="6">
        <v>0.2</v>
      </c>
      <c r="E9" s="5">
        <v>7</v>
      </c>
      <c r="F9" s="5">
        <v>8</v>
      </c>
      <c r="G9" s="5">
        <v>6</v>
      </c>
      <c r="H9" s="5">
        <v>4</v>
      </c>
      <c r="I9" s="5">
        <v>2</v>
      </c>
    </row>
    <row r="10" spans="1:11" s="1" customFormat="1" x14ac:dyDescent="0.4">
      <c r="A10" s="5">
        <v>4</v>
      </c>
      <c r="B10" s="15" t="s">
        <v>35</v>
      </c>
      <c r="C10" s="5" t="s">
        <v>25</v>
      </c>
      <c r="D10" s="6">
        <v>0.1</v>
      </c>
      <c r="E10" s="5">
        <v>8</v>
      </c>
      <c r="F10" s="5">
        <v>10</v>
      </c>
      <c r="G10" s="5">
        <v>9</v>
      </c>
      <c r="H10" s="5">
        <v>4</v>
      </c>
      <c r="I10" s="5">
        <v>3</v>
      </c>
    </row>
    <row r="11" spans="1:11" s="1" customFormat="1" x14ac:dyDescent="0.4">
      <c r="A11" s="5">
        <v>5</v>
      </c>
      <c r="B11" s="15"/>
      <c r="C11" s="5" t="s">
        <v>26</v>
      </c>
      <c r="D11" s="6">
        <v>0.15</v>
      </c>
      <c r="E11" s="5">
        <v>9</v>
      </c>
      <c r="F11" s="5">
        <v>6</v>
      </c>
      <c r="G11" s="5">
        <v>8</v>
      </c>
      <c r="H11" s="5">
        <v>7</v>
      </c>
      <c r="I11" s="5">
        <v>3</v>
      </c>
    </row>
    <row r="12" spans="1:11" s="1" customFormat="1" x14ac:dyDescent="0.4">
      <c r="A12" s="5">
        <v>6</v>
      </c>
      <c r="B12" s="15"/>
      <c r="C12" s="5" t="s">
        <v>27</v>
      </c>
      <c r="D12" s="6">
        <v>0.05</v>
      </c>
      <c r="E12" s="5">
        <v>7</v>
      </c>
      <c r="F12" s="5">
        <v>8</v>
      </c>
      <c r="G12" s="5">
        <v>6</v>
      </c>
      <c r="H12" s="5">
        <v>5</v>
      </c>
      <c r="I12" s="5">
        <v>3</v>
      </c>
    </row>
    <row r="13" spans="1:11" s="1" customFormat="1" x14ac:dyDescent="0.4">
      <c r="A13" s="5">
        <v>7</v>
      </c>
      <c r="B13" s="15" t="s">
        <v>36</v>
      </c>
      <c r="C13" s="5" t="s">
        <v>28</v>
      </c>
      <c r="D13" s="6">
        <v>0.1</v>
      </c>
      <c r="E13" s="5">
        <v>5</v>
      </c>
      <c r="F13" s="5">
        <v>7</v>
      </c>
      <c r="G13" s="5">
        <v>3</v>
      </c>
      <c r="H13" s="5">
        <v>6</v>
      </c>
      <c r="I13" s="5">
        <v>2</v>
      </c>
    </row>
    <row r="14" spans="1:11" s="1" customFormat="1" x14ac:dyDescent="0.4">
      <c r="A14" s="5">
        <v>8</v>
      </c>
      <c r="B14" s="15"/>
      <c r="C14" s="5" t="s">
        <v>29</v>
      </c>
      <c r="D14" s="6">
        <v>0.05</v>
      </c>
      <c r="E14" s="5">
        <v>4</v>
      </c>
      <c r="F14" s="5">
        <v>8</v>
      </c>
      <c r="G14" s="5">
        <v>5</v>
      </c>
      <c r="H14" s="5">
        <v>3</v>
      </c>
      <c r="I14" s="5">
        <v>2</v>
      </c>
    </row>
    <row r="15" spans="1:11" s="1" customFormat="1" x14ac:dyDescent="0.4">
      <c r="A15" s="5">
        <v>9</v>
      </c>
      <c r="B15" s="15"/>
      <c r="C15" s="5" t="s">
        <v>30</v>
      </c>
      <c r="D15" s="6">
        <v>0.05</v>
      </c>
      <c r="E15" s="5">
        <v>7</v>
      </c>
      <c r="F15" s="5">
        <v>6</v>
      </c>
      <c r="G15" s="5">
        <v>2</v>
      </c>
      <c r="H15" s="5">
        <v>8</v>
      </c>
      <c r="I15" s="5">
        <v>3</v>
      </c>
    </row>
    <row r="16" spans="1:11" ht="15" thickBot="1" x14ac:dyDescent="0.45">
      <c r="D16" s="3">
        <f>SUM(D7:D15)</f>
        <v>1</v>
      </c>
    </row>
    <row r="17" spans="3:9" x14ac:dyDescent="0.4">
      <c r="D17" s="11"/>
      <c r="E17" s="37" t="s">
        <v>10</v>
      </c>
      <c r="F17" s="37" t="s">
        <v>11</v>
      </c>
      <c r="G17" s="37" t="s">
        <v>12</v>
      </c>
      <c r="H17" s="37" t="s">
        <v>13</v>
      </c>
      <c r="I17" s="38" t="s">
        <v>32</v>
      </c>
    </row>
    <row r="18" spans="3:9" x14ac:dyDescent="0.4">
      <c r="C18" s="2"/>
      <c r="D18" s="10" t="s">
        <v>5</v>
      </c>
      <c r="E18" s="5">
        <f>E7*$D$7+E8*$D$8+E9*$D$9+E10*$D$10+E11*$D$11+E12*$D$12+E13*$D$13+E14*$D$14+$D$15*E15</f>
        <v>7.3499999999999988</v>
      </c>
      <c r="F18" s="5">
        <f t="shared" ref="F18:I18" si="0">F7*$D$7+F8*$D$8+F9*$D$9+F10*$D$10+F11*$D$11+F12*$D$12+F13*$D$13+F14*$D$14+$D$15*F15</f>
        <v>6.65</v>
      </c>
      <c r="G18" s="5">
        <f t="shared" si="0"/>
        <v>6.5</v>
      </c>
      <c r="H18" s="5">
        <f t="shared" si="0"/>
        <v>4.25</v>
      </c>
      <c r="I18" s="39">
        <f t="shared" si="0"/>
        <v>2.35</v>
      </c>
    </row>
    <row r="19" spans="3:9" ht="29.15" x14ac:dyDescent="0.4">
      <c r="C19" s="4"/>
      <c r="D19" s="40" t="s">
        <v>34</v>
      </c>
      <c r="E19" s="36">
        <f>AVERAGE(E7:E9)</f>
        <v>7.666666666666667</v>
      </c>
      <c r="F19" s="36">
        <f t="shared" ref="F19:I19" si="1">AVERAGE(F7:F9)</f>
        <v>5.666666666666667</v>
      </c>
      <c r="G19" s="36">
        <f t="shared" si="1"/>
        <v>7</v>
      </c>
      <c r="H19" s="36">
        <f t="shared" si="1"/>
        <v>2.6666666666666665</v>
      </c>
      <c r="I19" s="41">
        <f t="shared" si="1"/>
        <v>2</v>
      </c>
    </row>
    <row r="20" spans="3:9" ht="29.6" thickBot="1" x14ac:dyDescent="0.45">
      <c r="D20" s="42" t="s">
        <v>36</v>
      </c>
      <c r="E20" s="43">
        <f>AVERAGE(E13:E15)</f>
        <v>5.333333333333333</v>
      </c>
      <c r="F20" s="43">
        <f t="shared" ref="F20:I20" si="2">AVERAGE(F13:F15)</f>
        <v>7</v>
      </c>
      <c r="G20" s="43">
        <f t="shared" si="2"/>
        <v>3.3333333333333335</v>
      </c>
      <c r="H20" s="43">
        <f t="shared" si="2"/>
        <v>5.666666666666667</v>
      </c>
      <c r="I20" s="44">
        <f t="shared" si="2"/>
        <v>2.3333333333333335</v>
      </c>
    </row>
    <row r="21" spans="3:9" hidden="1" x14ac:dyDescent="0.4"/>
    <row r="22" spans="3:9" hidden="1" x14ac:dyDescent="0.4">
      <c r="C22" s="2" t="s">
        <v>2</v>
      </c>
      <c r="D22" s="2" t="s">
        <v>3</v>
      </c>
    </row>
    <row r="23" spans="3:9" hidden="1" x14ac:dyDescent="0.4">
      <c r="C23" s="1" t="s">
        <v>1</v>
      </c>
      <c r="D23" s="1">
        <v>10</v>
      </c>
    </row>
    <row r="24" spans="3:9" hidden="1" x14ac:dyDescent="0.4">
      <c r="C24" s="1"/>
      <c r="D24" s="1">
        <v>9</v>
      </c>
    </row>
    <row r="25" spans="3:9" hidden="1" x14ac:dyDescent="0.4">
      <c r="C25" s="1"/>
      <c r="D25" s="1">
        <v>8</v>
      </c>
    </row>
    <row r="26" spans="3:9" hidden="1" x14ac:dyDescent="0.4">
      <c r="C26" s="1"/>
      <c r="D26" s="1">
        <v>7</v>
      </c>
    </row>
    <row r="27" spans="3:9" hidden="1" x14ac:dyDescent="0.4">
      <c r="C27" s="1"/>
      <c r="D27" s="1">
        <v>6</v>
      </c>
    </row>
    <row r="28" spans="3:9" hidden="1" x14ac:dyDescent="0.4">
      <c r="C28" s="1"/>
      <c r="D28" s="1">
        <v>5</v>
      </c>
    </row>
    <row r="29" spans="3:9" hidden="1" x14ac:dyDescent="0.4">
      <c r="C29" s="1"/>
      <c r="D29" s="1">
        <v>4</v>
      </c>
    </row>
    <row r="30" spans="3:9" hidden="1" x14ac:dyDescent="0.4">
      <c r="C30" s="1"/>
      <c r="D30" s="1">
        <v>3</v>
      </c>
    </row>
    <row r="31" spans="3:9" hidden="1" x14ac:dyDescent="0.4">
      <c r="C31" s="1"/>
      <c r="D31" s="1">
        <v>2</v>
      </c>
    </row>
    <row r="32" spans="3:9" hidden="1" x14ac:dyDescent="0.4">
      <c r="C32" s="1" t="s">
        <v>4</v>
      </c>
      <c r="D32" s="1">
        <v>1</v>
      </c>
    </row>
    <row r="33" spans="4:25" hidden="1" x14ac:dyDescent="0.4"/>
    <row r="34" spans="4:25" ht="27.45" customHeight="1" x14ac:dyDescent="0.4">
      <c r="D34" t="s">
        <v>8</v>
      </c>
      <c r="E34" s="14" t="s">
        <v>40</v>
      </c>
      <c r="F34" s="14"/>
      <c r="G34" s="14"/>
      <c r="H34" s="14"/>
      <c r="I34" s="14"/>
      <c r="L34" t="s">
        <v>8</v>
      </c>
      <c r="M34" s="12" t="s">
        <v>38</v>
      </c>
      <c r="N34" s="12"/>
      <c r="O34" s="12"/>
      <c r="P34" s="12"/>
      <c r="Q34" s="12"/>
      <c r="T34" t="s">
        <v>8</v>
      </c>
      <c r="U34" s="12" t="s">
        <v>39</v>
      </c>
      <c r="V34" s="12"/>
      <c r="W34" s="12"/>
      <c r="X34" s="12"/>
      <c r="Y34" s="12"/>
    </row>
  </sheetData>
  <mergeCells count="8">
    <mergeCell ref="M34:Q34"/>
    <mergeCell ref="U34:Y34"/>
    <mergeCell ref="C4:I4"/>
    <mergeCell ref="E34:I34"/>
    <mergeCell ref="D1:K1"/>
    <mergeCell ref="B7:B9"/>
    <mergeCell ref="B10:B12"/>
    <mergeCell ref="B13:B15"/>
  </mergeCells>
  <conditionalFormatting sqref="E7:I15 E19:I19">
    <cfRule type="cellIs" dxfId="14" priority="28" operator="lessThan">
      <formula>4</formula>
    </cfRule>
    <cfRule type="cellIs" dxfId="13" priority="29" operator="between">
      <formula>4</formula>
      <formula>6</formula>
    </cfRule>
    <cfRule type="cellIs" dxfId="12" priority="30" operator="between">
      <formula>7</formula>
      <formula>10</formula>
    </cfRule>
  </conditionalFormatting>
  <conditionalFormatting sqref="E18:I18">
    <cfRule type="cellIs" dxfId="11" priority="22" operator="lessThan">
      <formula>4</formula>
    </cfRule>
    <cfRule type="cellIs" dxfId="10" priority="23" operator="between">
      <formula>4</formula>
      <formula>6</formula>
    </cfRule>
    <cfRule type="cellIs" dxfId="9" priority="24" operator="between">
      <formula>7</formula>
      <formula>10</formula>
    </cfRule>
  </conditionalFormatting>
  <conditionalFormatting sqref="E18:I19">
    <cfRule type="cellIs" dxfId="8" priority="19" operator="lessThan">
      <formula>4</formula>
    </cfRule>
    <cfRule type="cellIs" dxfId="7" priority="20" operator="between">
      <formula>3.9</formula>
      <formula>7.1</formula>
    </cfRule>
    <cfRule type="cellIs" dxfId="6" priority="21" operator="between">
      <formula>7</formula>
      <formula>10.1</formula>
    </cfRule>
  </conditionalFormatting>
  <conditionalFormatting sqref="E20:I20">
    <cfRule type="cellIs" dxfId="5" priority="10" operator="lessThan">
      <formula>4</formula>
    </cfRule>
    <cfRule type="cellIs" dxfId="4" priority="11" operator="between">
      <formula>4</formula>
      <formula>6</formula>
    </cfRule>
    <cfRule type="cellIs" dxfId="3" priority="12" operator="between">
      <formula>7</formula>
      <formula>10</formula>
    </cfRule>
  </conditionalFormatting>
  <conditionalFormatting sqref="E20:I20">
    <cfRule type="cellIs" dxfId="2" priority="7" operator="lessThan">
      <formula>4</formula>
    </cfRule>
    <cfRule type="cellIs" dxfId="1" priority="8" operator="between">
      <formula>3.9</formula>
      <formula>7.1</formula>
    </cfRule>
    <cfRule type="cellIs" dxfId="0" priority="9" operator="between">
      <formula>7</formula>
      <formula>10.1</formula>
    </cfRule>
  </conditionalFormatting>
  <dataValidations count="1">
    <dataValidation type="list" allowBlank="1" showInputMessage="1" showErrorMessage="1" sqref="E7:I15" xr:uid="{00000000-0002-0000-0100-000000000000}">
      <formula1>$D$23:$D$32</formula1>
    </dataValidation>
  </dataValidation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sizing</vt:lpstr>
      <vt:lpstr>Segment Analysis</vt:lpstr>
      <vt:lpstr>ValueRank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Enkhtuya Bilegbadrakh</dc:creator>
  <cp:lastModifiedBy>Enkhtuya Bilegbadrakh</cp:lastModifiedBy>
  <dcterms:created xsi:type="dcterms:W3CDTF">2018-09-11T00:29:37Z</dcterms:created>
  <dcterms:modified xsi:type="dcterms:W3CDTF">2018-09-11T10:33:34Z</dcterms:modified>
</cp:coreProperties>
</file>